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vel\Desktop\Z 614 -Odborná péče o zeleň  - Praha 18 - rámcová smlouva\ZD + smlouvy ke kontrole před RMČ\Přílohy\"/>
    </mc:Choice>
  </mc:AlternateContent>
  <bookViews>
    <workbookView xWindow="0" yWindow="0" windowWidth="21570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I14" i="1" l="1"/>
  <c r="H13" i="1" l="1"/>
  <c r="K13" i="1" s="1"/>
  <c r="L14" i="1"/>
  <c r="H7" i="1"/>
  <c r="K7" i="1" s="1"/>
  <c r="H8" i="1"/>
  <c r="K8" i="1" s="1"/>
  <c r="H9" i="1"/>
  <c r="K9" i="1" s="1"/>
  <c r="H10" i="1"/>
  <c r="K10" i="1" s="1"/>
  <c r="H11" i="1"/>
  <c r="K11" i="1" s="1"/>
  <c r="H12" i="1"/>
  <c r="K12" i="1" s="1"/>
  <c r="H6" i="1"/>
  <c r="K6" i="1" s="1"/>
  <c r="K15" i="1" l="1"/>
  <c r="I12" i="1"/>
  <c r="L12" i="1" s="1"/>
  <c r="I8" i="1"/>
  <c r="L8" i="1" s="1"/>
  <c r="I11" i="1"/>
  <c r="L11" i="1" s="1"/>
  <c r="I7" i="1"/>
  <c r="L7" i="1" s="1"/>
  <c r="I10" i="1"/>
  <c r="L10" i="1" s="1"/>
  <c r="I6" i="1"/>
  <c r="L6" i="1" s="1"/>
  <c r="I9" i="1"/>
  <c r="L9" i="1" s="1"/>
  <c r="I13" i="1"/>
  <c r="L13" i="1" s="1"/>
  <c r="L15" i="1" l="1"/>
</calcChain>
</file>

<file path=xl/sharedStrings.xml><?xml version="1.0" encoding="utf-8"?>
<sst xmlns="http://schemas.openxmlformats.org/spreadsheetml/2006/main" count="56" uniqueCount="38">
  <si>
    <t>Druh péče</t>
  </si>
  <si>
    <t>Číslo položky v cenílku</t>
  </si>
  <si>
    <t>Zkrácený popis</t>
  </si>
  <si>
    <t>M.j.</t>
  </si>
  <si>
    <t xml:space="preserve">Počet úkonů za  jeden rok </t>
  </si>
  <si>
    <t>Jednotková cena</t>
  </si>
  <si>
    <t>m2</t>
  </si>
  <si>
    <t>péče</t>
  </si>
  <si>
    <t>seč trávníku</t>
  </si>
  <si>
    <t>111 15-1121</t>
  </si>
  <si>
    <t>m3</t>
  </si>
  <si>
    <t>úklid</t>
  </si>
  <si>
    <t>vyhrabání</t>
  </si>
  <si>
    <t>185 81-1211</t>
  </si>
  <si>
    <t>185 81-1111</t>
  </si>
  <si>
    <t>odvoz</t>
  </si>
  <si>
    <t>Údržba travních ploch</t>
  </si>
  <si>
    <t>Množství za jeden rok</t>
  </si>
  <si>
    <t>Celkem za údržbu travních ploch</t>
  </si>
  <si>
    <r>
      <t xml:space="preserve">pokosení trávníku parkového při souvislé ploše do 1000m2 v rovině nebo svahu do 1:5  - </t>
    </r>
    <r>
      <rPr>
        <b/>
        <sz val="10"/>
        <color theme="1"/>
        <rFont val="Calibri"/>
        <family val="2"/>
        <charset val="238"/>
        <scheme val="minor"/>
      </rPr>
      <t>sektory A, B, C a D</t>
    </r>
  </si>
  <si>
    <t>Pěstební a technická opatření</t>
  </si>
  <si>
    <t>kpl</t>
  </si>
  <si>
    <r>
      <t xml:space="preserve">podzimní shrabání listí ručně nebo strojně souvislé plochy do 1000m2, ve vrstvě do 5cm - </t>
    </r>
    <r>
      <rPr>
        <b/>
        <sz val="10"/>
        <rFont val="Calibri"/>
        <family val="2"/>
        <charset val="238"/>
      </rPr>
      <t>sektory A, B, C a D</t>
    </r>
  </si>
  <si>
    <t>úklidy veřejných ploch od nepořádku</t>
  </si>
  <si>
    <t>naložení, odvoz a likvidace bioodpadu ze ze sekání trávy, podzimních výhrabů (úklidy opadaného listí) a z jarních výhrabů</t>
  </si>
  <si>
    <t>odvoz a likvidace bioodpadu</t>
  </si>
  <si>
    <t>naložení, odvoz biodpadu nebo komunálního odpadu na pozemek MČ č.parc. 533/1 vzdálený cca.2km a jeho přeložení  do přistavených kontejnerů na tomto pozemku</t>
  </si>
  <si>
    <r>
      <t xml:space="preserve">úklidy veřejných ploch od nepořádku- </t>
    </r>
    <r>
      <rPr>
        <b/>
        <sz val="10"/>
        <color theme="1"/>
        <rFont val="Calibri"/>
        <family val="2"/>
        <charset val="238"/>
        <scheme val="minor"/>
      </rPr>
      <t>sektor A</t>
    </r>
  </si>
  <si>
    <r>
      <t xml:space="preserve">úklidy veřejných ploch od nepořádku- </t>
    </r>
    <r>
      <rPr>
        <b/>
        <sz val="10"/>
        <color theme="1"/>
        <rFont val="Calibri"/>
        <family val="2"/>
        <charset val="238"/>
        <scheme val="minor"/>
      </rPr>
      <t>sektor B</t>
    </r>
  </si>
  <si>
    <r>
      <t xml:space="preserve">úklidy veřejných ploch od nepořádku- </t>
    </r>
    <r>
      <rPr>
        <b/>
        <sz val="10"/>
        <color theme="1"/>
        <rFont val="Calibri"/>
        <family val="2"/>
        <charset val="238"/>
        <scheme val="minor"/>
      </rPr>
      <t xml:space="preserve">sektor C </t>
    </r>
  </si>
  <si>
    <r>
      <t xml:space="preserve">úklidy veřejných ploch od nepořádku- </t>
    </r>
    <r>
      <rPr>
        <b/>
        <sz val="10"/>
        <color theme="1"/>
        <rFont val="Calibri"/>
        <family val="2"/>
        <charset val="238"/>
        <scheme val="minor"/>
      </rPr>
      <t>sektor D</t>
    </r>
  </si>
  <si>
    <r>
      <t>jarní výhraby odumřelých částí tarávníků, úklid  a provzdušnění půdy na trvnatých plochách</t>
    </r>
    <r>
      <rPr>
        <b/>
        <sz val="10"/>
        <rFont val="Calibri"/>
        <family val="2"/>
        <charset val="238"/>
      </rPr>
      <t>- sektory  A, B, C a D</t>
    </r>
  </si>
  <si>
    <t>Předpokládaný počet měrných jednotek</t>
  </si>
  <si>
    <t>_</t>
  </si>
  <si>
    <t>Množství za 4 roky</t>
  </si>
  <si>
    <t xml:space="preserve">  Cenový výkaz  - Z 614 - Odborná péče o zeleň  - Praha 18, část 1 - Údržba travnatých ploch</t>
  </si>
  <si>
    <t>Cena za jeden rok</t>
  </si>
  <si>
    <t>CELKOVÁ CENA                       (za 4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</si>
</sst>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_-* #,##0.00\ [$Kč-405]_-;\-* #,##0.00\ [$Kč-405]_-;_-* &quot;-&quot;??\ [$Kč-405]_-;_-@_-"/>
    <numFmt numFmtId="167" formatCode="000\ 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theme="9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3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165" fontId="9" fillId="0" borderId="0" xfId="0" applyNumberFormat="1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3" fillId="3" borderId="14" xfId="1" applyNumberFormat="1" applyFont="1" applyFill="1" applyBorder="1" applyAlignment="1">
      <alignment horizontal="center" vertical="center" wrapText="1"/>
    </xf>
    <xf numFmtId="166" fontId="2" fillId="0" borderId="15" xfId="1" applyNumberFormat="1" applyFont="1" applyFill="1" applyBorder="1" applyAlignment="1">
      <alignment horizontal="center" vertical="center"/>
    </xf>
    <xf numFmtId="166" fontId="8" fillId="0" borderId="16" xfId="0" applyNumberFormat="1" applyFont="1" applyBorder="1" applyAlignment="1">
      <alignment wrapText="1"/>
    </xf>
    <xf numFmtId="165" fontId="9" fillId="4" borderId="9" xfId="0" applyNumberFormat="1" applyFont="1" applyFill="1" applyBorder="1"/>
    <xf numFmtId="4" fontId="6" fillId="0" borderId="1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3" fontId="8" fillId="0" borderId="7" xfId="0" applyNumberFormat="1" applyFont="1" applyBorder="1" applyAlignment="1">
      <alignment wrapText="1"/>
    </xf>
    <xf numFmtId="0" fontId="8" fillId="0" borderId="8" xfId="0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L5" sqref="L5"/>
    </sheetView>
  </sheetViews>
  <sheetFormatPr defaultRowHeight="15" x14ac:dyDescent="0.25"/>
  <cols>
    <col min="1" max="1" width="24.7109375" customWidth="1"/>
    <col min="2" max="2" width="19.85546875" customWidth="1"/>
    <col min="3" max="3" width="15.7109375" customWidth="1"/>
    <col min="4" max="4" width="31.42578125" customWidth="1"/>
    <col min="6" max="6" width="9.140625" style="2"/>
    <col min="7" max="7" width="12.140625" style="2" customWidth="1"/>
    <col min="8" max="8" width="10.140625" style="2" bestFit="1" customWidth="1"/>
    <col min="9" max="9" width="9.140625" style="2"/>
    <col min="10" max="10" width="12.85546875" bestFit="1" customWidth="1"/>
    <col min="11" max="11" width="14.7109375" customWidth="1"/>
    <col min="12" max="12" width="18" customWidth="1"/>
  </cols>
  <sheetData>
    <row r="1" spans="1:12" ht="18.75" x14ac:dyDescent="0.3">
      <c r="A1" s="21" t="s">
        <v>35</v>
      </c>
    </row>
    <row r="3" spans="1:12" ht="15.75" thickBot="1" x14ac:dyDescent="0.3"/>
    <row r="4" spans="1:12" ht="21.75" thickBot="1" x14ac:dyDescent="0.4">
      <c r="A4" s="26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8"/>
      <c r="L4" s="29"/>
    </row>
    <row r="5" spans="1:12" ht="45" x14ac:dyDescent="0.25">
      <c r="A5" s="14" t="s">
        <v>0</v>
      </c>
      <c r="B5" s="15" t="s">
        <v>20</v>
      </c>
      <c r="C5" s="15" t="s">
        <v>1</v>
      </c>
      <c r="D5" s="15" t="s">
        <v>2</v>
      </c>
      <c r="E5" s="15" t="s">
        <v>3</v>
      </c>
      <c r="F5" s="15" t="s">
        <v>32</v>
      </c>
      <c r="G5" s="15" t="s">
        <v>4</v>
      </c>
      <c r="H5" s="16" t="s">
        <v>17</v>
      </c>
      <c r="I5" s="16" t="s">
        <v>34</v>
      </c>
      <c r="J5" s="17" t="s">
        <v>5</v>
      </c>
      <c r="K5" s="22" t="s">
        <v>36</v>
      </c>
      <c r="L5" s="18" t="s">
        <v>37</v>
      </c>
    </row>
    <row r="6" spans="1:12" ht="35.25" x14ac:dyDescent="0.25">
      <c r="A6" s="4" t="s">
        <v>7</v>
      </c>
      <c r="B6" s="5" t="s">
        <v>8</v>
      </c>
      <c r="C6" s="6" t="s">
        <v>9</v>
      </c>
      <c r="D6" s="6" t="s">
        <v>19</v>
      </c>
      <c r="E6" s="6" t="s">
        <v>6</v>
      </c>
      <c r="F6" s="7">
        <v>178487</v>
      </c>
      <c r="G6" s="6">
        <v>6</v>
      </c>
      <c r="H6" s="7">
        <f>F6*G6</f>
        <v>1070922</v>
      </c>
      <c r="I6" s="8">
        <f>H6*4</f>
        <v>4283688</v>
      </c>
      <c r="J6" s="9"/>
      <c r="K6" s="23">
        <f>J6*H6</f>
        <v>0</v>
      </c>
      <c r="L6" s="10">
        <f>I6*J6</f>
        <v>0</v>
      </c>
    </row>
    <row r="7" spans="1:12" ht="35.25" x14ac:dyDescent="0.25">
      <c r="A7" s="5" t="s">
        <v>11</v>
      </c>
      <c r="B7" s="5" t="s">
        <v>12</v>
      </c>
      <c r="C7" s="6" t="s">
        <v>14</v>
      </c>
      <c r="D7" s="5" t="s">
        <v>22</v>
      </c>
      <c r="E7" s="6" t="s">
        <v>6</v>
      </c>
      <c r="F7" s="7">
        <v>229871</v>
      </c>
      <c r="G7" s="6">
        <v>2</v>
      </c>
      <c r="H7" s="7">
        <f t="shared" ref="H7:H12" si="0">F7*G7</f>
        <v>459742</v>
      </c>
      <c r="I7" s="8">
        <f t="shared" ref="I7:I14" si="1">H7*4</f>
        <v>1838968</v>
      </c>
      <c r="J7" s="9"/>
      <c r="K7" s="23">
        <f t="shared" ref="K7:K14" si="2">J7*H7</f>
        <v>0</v>
      </c>
      <c r="L7" s="10">
        <f t="shared" ref="L7:L14" si="3">I7*J7</f>
        <v>0</v>
      </c>
    </row>
    <row r="8" spans="1:12" ht="39.75" customHeight="1" x14ac:dyDescent="0.25">
      <c r="A8" s="5" t="s">
        <v>11</v>
      </c>
      <c r="B8" s="5" t="s">
        <v>12</v>
      </c>
      <c r="C8" s="6" t="s">
        <v>13</v>
      </c>
      <c r="D8" s="5" t="s">
        <v>31</v>
      </c>
      <c r="E8" s="6" t="s">
        <v>6</v>
      </c>
      <c r="F8" s="7">
        <v>229871</v>
      </c>
      <c r="G8" s="6">
        <v>1</v>
      </c>
      <c r="H8" s="7">
        <f t="shared" si="0"/>
        <v>229871</v>
      </c>
      <c r="I8" s="8">
        <f t="shared" si="1"/>
        <v>919484</v>
      </c>
      <c r="J8" s="9"/>
      <c r="K8" s="23">
        <f t="shared" si="2"/>
        <v>0</v>
      </c>
      <c r="L8" s="10">
        <f t="shared" si="3"/>
        <v>0</v>
      </c>
    </row>
    <row r="9" spans="1:12" ht="39.75" customHeight="1" x14ac:dyDescent="0.25">
      <c r="A9" s="5" t="s">
        <v>11</v>
      </c>
      <c r="B9" s="5" t="s">
        <v>23</v>
      </c>
      <c r="C9" s="6"/>
      <c r="D9" s="6" t="s">
        <v>27</v>
      </c>
      <c r="E9" s="6" t="s">
        <v>21</v>
      </c>
      <c r="F9" s="6">
        <v>1</v>
      </c>
      <c r="G9" s="6">
        <v>4</v>
      </c>
      <c r="H9" s="7">
        <f t="shared" si="0"/>
        <v>4</v>
      </c>
      <c r="I9" s="8">
        <f t="shared" si="1"/>
        <v>16</v>
      </c>
      <c r="J9" s="9"/>
      <c r="K9" s="23">
        <f t="shared" si="2"/>
        <v>0</v>
      </c>
      <c r="L9" s="10">
        <f t="shared" si="3"/>
        <v>0</v>
      </c>
    </row>
    <row r="10" spans="1:12" ht="39.75" customHeight="1" x14ac:dyDescent="0.25">
      <c r="A10" s="5" t="s">
        <v>11</v>
      </c>
      <c r="B10" s="5" t="s">
        <v>23</v>
      </c>
      <c r="C10" s="6"/>
      <c r="D10" s="6" t="s">
        <v>28</v>
      </c>
      <c r="E10" s="6" t="s">
        <v>21</v>
      </c>
      <c r="F10" s="6">
        <v>1</v>
      </c>
      <c r="G10" s="6">
        <v>4</v>
      </c>
      <c r="H10" s="7">
        <f t="shared" si="0"/>
        <v>4</v>
      </c>
      <c r="I10" s="8">
        <f t="shared" si="1"/>
        <v>16</v>
      </c>
      <c r="J10" s="9"/>
      <c r="K10" s="23">
        <f t="shared" si="2"/>
        <v>0</v>
      </c>
      <c r="L10" s="10">
        <f t="shared" si="3"/>
        <v>0</v>
      </c>
    </row>
    <row r="11" spans="1:12" ht="39.75" customHeight="1" x14ac:dyDescent="0.25">
      <c r="A11" s="5" t="s">
        <v>11</v>
      </c>
      <c r="B11" s="5" t="s">
        <v>23</v>
      </c>
      <c r="C11" s="6"/>
      <c r="D11" s="6" t="s">
        <v>29</v>
      </c>
      <c r="E11" s="6" t="s">
        <v>21</v>
      </c>
      <c r="F11" s="6">
        <v>1</v>
      </c>
      <c r="G11" s="6">
        <v>4</v>
      </c>
      <c r="H11" s="7">
        <f t="shared" si="0"/>
        <v>4</v>
      </c>
      <c r="I11" s="8">
        <f t="shared" si="1"/>
        <v>16</v>
      </c>
      <c r="J11" s="9"/>
      <c r="K11" s="23">
        <f t="shared" si="2"/>
        <v>0</v>
      </c>
      <c r="L11" s="10">
        <f t="shared" si="3"/>
        <v>0</v>
      </c>
    </row>
    <row r="12" spans="1:12" ht="39.75" customHeight="1" x14ac:dyDescent="0.25">
      <c r="A12" s="5" t="s">
        <v>11</v>
      </c>
      <c r="B12" s="5" t="s">
        <v>23</v>
      </c>
      <c r="C12" s="6"/>
      <c r="D12" s="6" t="s">
        <v>30</v>
      </c>
      <c r="E12" s="6" t="s">
        <v>21</v>
      </c>
      <c r="F12" s="6">
        <v>1</v>
      </c>
      <c r="G12" s="6">
        <v>4</v>
      </c>
      <c r="H12" s="7">
        <f t="shared" si="0"/>
        <v>4</v>
      </c>
      <c r="I12" s="8">
        <f t="shared" si="1"/>
        <v>16</v>
      </c>
      <c r="J12" s="9"/>
      <c r="K12" s="23">
        <f t="shared" si="2"/>
        <v>0</v>
      </c>
      <c r="L12" s="10">
        <f t="shared" si="3"/>
        <v>0</v>
      </c>
    </row>
    <row r="13" spans="1:12" ht="49.5" customHeight="1" x14ac:dyDescent="0.25">
      <c r="A13" s="5" t="s">
        <v>11</v>
      </c>
      <c r="B13" s="5" t="s">
        <v>25</v>
      </c>
      <c r="C13" s="6"/>
      <c r="D13" s="6" t="s">
        <v>24</v>
      </c>
      <c r="E13" s="6" t="s">
        <v>10</v>
      </c>
      <c r="F13" s="6">
        <v>1650</v>
      </c>
      <c r="G13" s="20" t="s">
        <v>33</v>
      </c>
      <c r="H13" s="7">
        <f>F13</f>
        <v>1650</v>
      </c>
      <c r="I13" s="8">
        <f t="shared" si="1"/>
        <v>6600</v>
      </c>
      <c r="J13" s="9"/>
      <c r="K13" s="23">
        <f t="shared" si="2"/>
        <v>0</v>
      </c>
      <c r="L13" s="10">
        <f t="shared" si="3"/>
        <v>0</v>
      </c>
    </row>
    <row r="14" spans="1:12" ht="55.5" customHeight="1" x14ac:dyDescent="0.25">
      <c r="A14" s="3" t="s">
        <v>11</v>
      </c>
      <c r="B14" s="3" t="s">
        <v>15</v>
      </c>
      <c r="C14" s="3"/>
      <c r="D14" s="3" t="s">
        <v>26</v>
      </c>
      <c r="E14" s="3" t="s">
        <v>10</v>
      </c>
      <c r="F14" s="6">
        <v>160</v>
      </c>
      <c r="G14" s="19" t="s">
        <v>33</v>
      </c>
      <c r="H14" s="7">
        <v>160</v>
      </c>
      <c r="I14" s="8">
        <f t="shared" si="1"/>
        <v>640</v>
      </c>
      <c r="J14" s="9"/>
      <c r="K14" s="23">
        <f t="shared" si="2"/>
        <v>0</v>
      </c>
      <c r="L14" s="10">
        <f t="shared" si="3"/>
        <v>0</v>
      </c>
    </row>
    <row r="15" spans="1:12" ht="34.5" customHeight="1" thickBot="1" x14ac:dyDescent="0.3">
      <c r="F15"/>
      <c r="G15"/>
      <c r="H15" s="1"/>
      <c r="I15" s="30" t="s">
        <v>18</v>
      </c>
      <c r="J15" s="31"/>
      <c r="K15" s="24">
        <f>SUM(K6:K14)</f>
        <v>0</v>
      </c>
      <c r="L15" s="25">
        <f>SUM(L6:L14)</f>
        <v>0</v>
      </c>
    </row>
    <row r="16" spans="1:12" ht="34.5" customHeight="1" x14ac:dyDescent="0.25">
      <c r="F16"/>
      <c r="G16"/>
      <c r="H16" s="1"/>
      <c r="I16" s="11"/>
      <c r="J16" s="12"/>
      <c r="K16" s="12"/>
      <c r="L16" s="13"/>
    </row>
  </sheetData>
  <mergeCells count="2">
    <mergeCell ref="A4:L4"/>
    <mergeCell ref="I15:J15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Havel</dc:creator>
  <cp:lastModifiedBy>Marek Havel</cp:lastModifiedBy>
  <cp:lastPrinted>2020-11-10T13:33:26Z</cp:lastPrinted>
  <dcterms:created xsi:type="dcterms:W3CDTF">2016-09-29T14:49:51Z</dcterms:created>
  <dcterms:modified xsi:type="dcterms:W3CDTF">2021-02-17T08:36:41Z</dcterms:modified>
</cp:coreProperties>
</file>