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W:\600 - Projekce\B-19-127-000_MS Mistecka_pavilon D\06_AD\odpovedi vyberove rizeni\"/>
    </mc:Choice>
  </mc:AlternateContent>
  <xr:revisionPtr revIDLastSave="0" documentId="13_ncr:1_{2A3F4952-CB2B-4384-94D9-5393074B7CCA}" xr6:coauthVersionLast="45" xr6:coauthVersionMax="45" xr10:uidLastSave="{00000000-0000-0000-0000-000000000000}"/>
  <bookViews>
    <workbookView xWindow="-28920" yWindow="-30" windowWidth="29040" windowHeight="15840" xr2:uid="{00000000-000D-0000-FFFF-FFFF00000000}"/>
  </bookViews>
  <sheets>
    <sheet name="VYPOCET VYMER" sheetId="2" r:id="rId1"/>
  </sheets>
  <definedNames>
    <definedName name="_xlnm.Print_Titles" localSheetId="0">'VYPOCET VYMER'!#REF!</definedName>
    <definedName name="_xlnm.Print_Area" localSheetId="0">'VYPOCET VYMER'!#REF!,'VYPOCET VYMER'!#REF!,'VYPOCET VYMER'!$A$2:$F$175</definedName>
  </definedNames>
  <calcPr calcId="181029"/>
</workbook>
</file>

<file path=xl/calcChain.xml><?xml version="1.0" encoding="utf-8"?>
<calcChain xmlns="http://schemas.openxmlformats.org/spreadsheetml/2006/main">
  <c r="F93" i="2" l="1"/>
  <c r="F94" i="2" l="1"/>
  <c r="F87" i="2" s="1"/>
</calcChain>
</file>

<file path=xl/sharedStrings.xml><?xml version="1.0" encoding="utf-8"?>
<sst xmlns="http://schemas.openxmlformats.org/spreadsheetml/2006/main" count="593" uniqueCount="186">
  <si>
    <t/>
  </si>
  <si>
    <t>D</t>
  </si>
  <si>
    <t>1</t>
  </si>
  <si>
    <t>2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</si>
  <si>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</si>
  <si>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</si>
  <si>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</si>
  <si>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</si>
  <si>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</si>
  <si>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</si>
  <si>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VV</t>
  </si>
  <si>
    <t>manipulační plocha</t>
  </si>
  <si>
    <t>0,5*4,7</t>
  </si>
  <si>
    <t>pavilon D</t>
  </si>
  <si>
    <t>0,5*2,0</t>
  </si>
  <si>
    <t>Součet</t>
  </si>
  <si>
    <t>113154112</t>
  </si>
  <si>
    <t>Frézování živičného krytu tl 40 mm pruh š 0,5 m pl do 500 m2 bez překážek v trase</t>
  </si>
  <si>
    <t xml:space="preserve">manipulační plocha </t>
  </si>
  <si>
    <t>0,5*(17,0+10,5)</t>
  </si>
  <si>
    <t>napojení chodníku</t>
  </si>
  <si>
    <t>3</t>
  </si>
  <si>
    <t>122151104</t>
  </si>
  <si>
    <t>Odkopávky a prokopávky nezapažené v hornině třídy těžitelnosti I, skupiny 1 a 2 objem do 500 m3 strojně</t>
  </si>
  <si>
    <t>m3</t>
  </si>
  <si>
    <t>0,42*173,01</t>
  </si>
  <si>
    <t>0,75*0,15*13,8</t>
  </si>
  <si>
    <t>0,55*0,15*8,6</t>
  </si>
  <si>
    <t>0,24*(1,0+34,9+68,5+53,3+6,9+54,2)</t>
  </si>
  <si>
    <t>0,4*0,15*(7,6+19,3+14,9+12,3+6,5)</t>
  </si>
  <si>
    <t>0,85*0,65*(19,4+12,9+23,2+10,5+17,7+14,1)</t>
  </si>
  <si>
    <t>odp</t>
  </si>
  <si>
    <t>-0,35*0,15*97,8</t>
  </si>
  <si>
    <t>132251102</t>
  </si>
  <si>
    <t>Hloubení rýh nezapažených  š do 800 mm v hornině třídy těžitelnosti I, skupiny 3 objem do 50 m3 strojně</t>
  </si>
  <si>
    <t>0,23*17,0</t>
  </si>
  <si>
    <t>5</t>
  </si>
  <si>
    <t>162751117</t>
  </si>
  <si>
    <t>Vodorovné přemístění do 10000 m výkopku/sypaniny z horniny třídy těžitelnosti I, skupiny 1 až 3</t>
  </si>
  <si>
    <t>výkop</t>
  </si>
  <si>
    <t>179,975</t>
  </si>
  <si>
    <t>3,91</t>
  </si>
  <si>
    <t>obsyp</t>
  </si>
  <si>
    <t>-15,479</t>
  </si>
  <si>
    <t>ornice</t>
  </si>
  <si>
    <t>-103,19*0,1</t>
  </si>
  <si>
    <t>6</t>
  </si>
  <si>
    <t>162751119</t>
  </si>
  <si>
    <t>Příplatek k vodorovnému přemístění výkopku/sypaniny z horniny třídy těžitelnosti I, skupiny 1 až 3 ZKD 1000 m přes 10000 m</t>
  </si>
  <si>
    <t>158,087*3</t>
  </si>
  <si>
    <t>7</t>
  </si>
  <si>
    <t>171201221</t>
  </si>
  <si>
    <t>Poplatek za uložení na skládce (skládkovné) zeminy a kamení kód odpadu 17 05 04</t>
  </si>
  <si>
    <t>t</t>
  </si>
  <si>
    <t>158,087*1,7</t>
  </si>
  <si>
    <t>8</t>
  </si>
  <si>
    <t>171251201</t>
  </si>
  <si>
    <t>Uložení sypaniny na skládky nebo meziskládky</t>
  </si>
  <si>
    <t>158,087</t>
  </si>
  <si>
    <t>9</t>
  </si>
  <si>
    <t>175111201</t>
  </si>
  <si>
    <t>Obsypání objektu nad přilehlým původním terénem sypaninou bez prohození, uloženou do 3 m ručně</t>
  </si>
  <si>
    <t>0,85*0,15*(12,9+23,2+10,5+17,7+14,1)</t>
  </si>
  <si>
    <t>0,85*0,15*(19,4+4,7+10,8+3,3+0,8*2+1,6*2)</t>
  </si>
  <si>
    <t>181951111</t>
  </si>
  <si>
    <t>Úprava pláně v hornině třídy těžitelnosti I, skupiny 1 až 3 bez zhutnění</t>
  </si>
  <si>
    <t>103,19</t>
  </si>
  <si>
    <t>Zakládání</t>
  </si>
  <si>
    <t>211531111</t>
  </si>
  <si>
    <t>Výplň odvodňovacích žeber nebo trativodů kamenivem hrubým drceným frakce 16 až 63 mm</t>
  </si>
  <si>
    <t>0,16*17*1800/1000</t>
  </si>
  <si>
    <t>211971110</t>
  </si>
  <si>
    <t>Zřízení opláštění žeber nebo trativodů geotextilií v rýze nebo zářezu sklonu do 1:2</t>
  </si>
  <si>
    <t>17*(0,37*2+0,375)</t>
  </si>
  <si>
    <t>M</t>
  </si>
  <si>
    <t>69311315</t>
  </si>
  <si>
    <t>textilie netkaná HPPE 150g/m2</t>
  </si>
  <si>
    <t>212750103</t>
  </si>
  <si>
    <t xml:space="preserve">Trativod z drenážních trubek PVC-U SN 4 perforace 360° včetně lože otevřený výkop DN 160 </t>
  </si>
  <si>
    <t>m</t>
  </si>
  <si>
    <t>17,0</t>
  </si>
  <si>
    <t>Vodorovné konstrukce</t>
  </si>
  <si>
    <t>458501111</t>
  </si>
  <si>
    <t>Výplňové klíny a zářezy za opěrou z kameniva těženého hutněného po vrstvách vč. geotextílí</t>
  </si>
  <si>
    <t>pavilón D</t>
  </si>
  <si>
    <t>(0,5*0,465)-(0,37*0,165)*19,4+4,7+10,8+3,3+0,8*2+1,6*2</t>
  </si>
  <si>
    <t>(0,5*0,465)-(0,37*0,165)*12,9+23,2+10,5+17,7+14,1</t>
  </si>
  <si>
    <t>462511112</t>
  </si>
  <si>
    <t>Zához prostoru z  betonu tř. C20/25</t>
  </si>
  <si>
    <t>0,025*4,7</t>
  </si>
  <si>
    <t>Komunikace pozemní</t>
  </si>
  <si>
    <t>23</t>
  </si>
  <si>
    <t>561121111</t>
  </si>
  <si>
    <t>Podklad z mechanicky zpevněné  MZ tl 150 mm</t>
  </si>
  <si>
    <t>173,01</t>
  </si>
  <si>
    <t>58344171</t>
  </si>
  <si>
    <t>štěrkodrť frakce 0/32</t>
  </si>
  <si>
    <t>173,01*0,15*1,9*1,3</t>
  </si>
  <si>
    <t>564201111</t>
  </si>
  <si>
    <t>Podklad nebo podsyp ze štěrkodrti ŠD tl 40 mm</t>
  </si>
  <si>
    <t>564851111</t>
  </si>
  <si>
    <t>Podklad ze štěrkodrtě ŠD tl 150 mm</t>
  </si>
  <si>
    <t>571908111</t>
  </si>
  <si>
    <t>Kryt vymývaným dekoračním kamenivem (kačírkem) tl 150 mm</t>
  </si>
  <si>
    <t>0,86*13,5</t>
  </si>
  <si>
    <t>0,5*0,15*8,6</t>
  </si>
  <si>
    <t>0,55*0,15*(7,6+19,3)</t>
  </si>
  <si>
    <t>0,35*0,15*(14,9+12,3+6,5)</t>
  </si>
  <si>
    <t>578132113</t>
  </si>
  <si>
    <t>Litý asfalt MA 8 (LAJ) tl 30 mm š do 3 m z nemodifikovaného asfaltu</t>
  </si>
  <si>
    <t>31,4</t>
  </si>
  <si>
    <t>596211112</t>
  </si>
  <si>
    <t>Kladení zámkové dlažby komunikací pro pěší tl 60 mm skupiny A pl do 300 m2</t>
  </si>
  <si>
    <t>1,0+34,9+68,5+53,3+6,9+54,2</t>
  </si>
  <si>
    <t>59245015</t>
  </si>
  <si>
    <t>dlažba zámková 200x200x60mm přírodní</t>
  </si>
  <si>
    <t>596211110R</t>
  </si>
  <si>
    <t>Kladení zámkové dlažby komunikací pro pěší tl 60 mm skupiny A pl do 50 m2</t>
  </si>
  <si>
    <t>596412212</t>
  </si>
  <si>
    <t>Kladení dlažby z vegetačních tvárnic pozemních komunikací tl 80 mm do 300 m2</t>
  </si>
  <si>
    <t>33</t>
  </si>
  <si>
    <t>59246016</t>
  </si>
  <si>
    <t>dlažba plošná betonová vegetační 600x400x80mm</t>
  </si>
  <si>
    <t>Ostatní konstrukce a práce, bourání</t>
  </si>
  <si>
    <t>916131113</t>
  </si>
  <si>
    <t>Osazení silničního obrubníku betonového ležatého s boční opěrou do lože z betonu prostého</t>
  </si>
  <si>
    <t>4,7+16,80*1,05</t>
  </si>
  <si>
    <t>59217017</t>
  </si>
  <si>
    <t>obrubník betonový chodníkový 1000x100x250mm</t>
  </si>
  <si>
    <t>916131213</t>
  </si>
  <si>
    <t>Osazení silničního obrubníku betonového stojatého s boční opěrou do lože z betonu prostého</t>
  </si>
  <si>
    <t>13,5+8,6+10,5</t>
  </si>
  <si>
    <t>BTL.0006273.URS</t>
  </si>
  <si>
    <t>obrubník betonový chodníkový ABO 2-15/D 1000x150x250mm</t>
  </si>
  <si>
    <t>kus</t>
  </si>
  <si>
    <t>916231213</t>
  </si>
  <si>
    <t>Osazení chodníkového obrubníku betonového stojatého s boční opěrou do lože z betonu prostého</t>
  </si>
  <si>
    <t>19,4*2+4,7+10,8+3,3+0,8*2+2,0*2+1,6*2</t>
  </si>
  <si>
    <t>12,9+23,2+10,5+17,7+14,1</t>
  </si>
  <si>
    <t>12,28+17,94+0,75+7,8+19,75+15,84+12,57</t>
  </si>
  <si>
    <t>59217002</t>
  </si>
  <si>
    <t>obrubník betonový zahradní šedý 1000x50x200mm</t>
  </si>
  <si>
    <t>240</t>
  </si>
  <si>
    <t>918299201</t>
  </si>
  <si>
    <t>Očištění tlakovou vodou hladkých ploch</t>
  </si>
  <si>
    <t>08211320</t>
  </si>
  <si>
    <t>voda pitná pro smluvní odběratele</t>
  </si>
  <si>
    <t>31,4*0,06 'Přepočtené koeficientem množství</t>
  </si>
  <si>
    <t>919121122</t>
  </si>
  <si>
    <t>Těsnění spár zálivkou za studena pro komůrky š 15 mm hl 30 mm s těsnicím profilem</t>
  </si>
  <si>
    <t>0,5*2+4,7+28,4</t>
  </si>
  <si>
    <t>919726123</t>
  </si>
  <si>
    <t>Geotextilie pro ochranu, separaci a filtraci netkaná měrná hmotnost do 500 g/m2</t>
  </si>
  <si>
    <t>kačírek</t>
  </si>
  <si>
    <t>0,52*(13,50+8,6)</t>
  </si>
  <si>
    <t>(0,25+0,15)*(7,6+19,3)</t>
  </si>
  <si>
    <t>(0,25+0,15)*(14,9+12,3+6,5)</t>
  </si>
  <si>
    <t>218,8</t>
  </si>
  <si>
    <t>919735111</t>
  </si>
  <si>
    <t>Řezání stávajícího živičného krytu hl do 50 mm</t>
  </si>
  <si>
    <t>0,5*2+2,0</t>
  </si>
  <si>
    <t>0,5*2+(16,9+10,5)</t>
  </si>
  <si>
    <t>979054441</t>
  </si>
  <si>
    <t>Očištění vybouraných z desek nebo dlaždic s původním spárováním z kameniva těženého</t>
  </si>
  <si>
    <t>4,35</t>
  </si>
  <si>
    <t>997</t>
  </si>
  <si>
    <t>Přesun sutě</t>
  </si>
  <si>
    <t>997221571</t>
  </si>
  <si>
    <t>Vodorovná doprava vybouraných hmot do 1 km</t>
  </si>
  <si>
    <t>997221579</t>
  </si>
  <si>
    <t>Příplatek ZKD 1 km u vodorovné dopravy vybouraných hmot</t>
  </si>
  <si>
    <t>2,65*9</t>
  </si>
  <si>
    <t>997221645</t>
  </si>
  <si>
    <t>Poplatek za uložení na skládce (skládkovné) odpadu asfaltového bez dehtu kód odpadu 17 03 02</t>
  </si>
  <si>
    <t>1,519</t>
  </si>
  <si>
    <t>998</t>
  </si>
  <si>
    <t>Přesun hmot</t>
  </si>
  <si>
    <t>998223011</t>
  </si>
  <si>
    <t>Přesun hmot pro pozemní komunikace s krytem dlážděným</t>
  </si>
  <si>
    <t>998223091</t>
  </si>
  <si>
    <t>Příplatek k přesunu hmot pro pozemní komunikace s krytem dlážděným za zvětšený přesun do 1000 m</t>
  </si>
  <si>
    <t>ve skladbě cestiček</t>
  </si>
  <si>
    <t>u drenáží - doplnění</t>
  </si>
  <si>
    <t>pavilon D - doplnění</t>
  </si>
  <si>
    <t>(98+20,4+0,9)*0,68</t>
  </si>
  <si>
    <t>VÝPOČET VÝMĚR 07 - D.2.2 -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</si>
</sst>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8"/>
      <name val="Arial CE"/>
      <family val="2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9"/>
      <name val="Arial CE"/>
    </font>
    <font>
      <sz val="7"/>
      <color rgb="FF969696"/>
      <name val="Arial CE"/>
    </font>
    <font>
      <i/>
      <sz val="9"/>
      <color rgb="FF0000FF"/>
      <name val="Arial CE"/>
    </font>
    <font>
      <sz val="8"/>
      <color rgb="FF505050"/>
      <name val="Arial CE"/>
      <charset val="238"/>
    </font>
    <font>
      <b/>
      <sz val="2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0" fillId="0" borderId="0" xfId="0" applyProtection="1"/>
    <xf numFmtId="0" fontId="10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164" fontId="5" fillId="0" borderId="0" xfId="0" applyNumberFormat="1" applyFont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vertical="center"/>
    </xf>
    <xf numFmtId="164" fontId="4" fillId="2" borderId="0" xfId="0" applyNumberFormat="1" applyFont="1" applyFill="1" applyAlignment="1" applyProtection="1">
      <alignment vertical="center"/>
    </xf>
    <xf numFmtId="164" fontId="5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/>
    <xf numFmtId="164" fontId="8" fillId="2" borderId="1" xfId="0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7"/>
  <sheetViews>
    <sheetView showGridLines="0" tabSelected="1" zoomScale="115" zoomScaleNormal="115" workbookViewId="0">
      <selection activeCell="H26" sqref="H26"/>
    </sheetView>
  </sheetViews>
  <sheetFormatPr defaultColWidth="8.6640625" defaultRowHeight="11.25" x14ac:dyDescent="0.2"/>
  <cols>
    <col min="1" max="2" width="4.33203125" style="1" customWidth="1"/>
    <col min="3" max="3" width="17.33203125" style="1" customWidth="1"/>
    <col min="4" max="4" width="50.6640625" style="1" customWidth="1"/>
    <col min="5" max="5" width="7" style="1" customWidth="1"/>
    <col min="6" max="6" width="11.5" style="1" customWidth="1"/>
  </cols>
  <sheetData>
    <row r="1" spans="1:6" s="7" customFormat="1" ht="28.5" customHeight="1" x14ac:dyDescent="0.4">
      <c r="A1" s="8"/>
      <c r="B1" s="9" t="s">
        <v>185</v>
      </c>
      <c r="C1" s="8"/>
      <c r="D1" s="8"/>
      <c r="E1" s="8"/>
      <c r="F1" s="8"/>
    </row>
    <row r="2" spans="1:6" s="3" customFormat="1" ht="22.9" customHeight="1" x14ac:dyDescent="0.2">
      <c r="A2" s="10"/>
      <c r="B2" s="11" t="s">
        <v>1</v>
      </c>
      <c r="C2" s="12" t="s">
        <v>2</v>
      </c>
      <c r="D2" s="12" t="s">
        <v>4</v>
      </c>
      <c r="E2" s="10"/>
      <c r="F2" s="10"/>
    </row>
    <row r="3" spans="1:6" s="2" customFormat="1" ht="21.75" customHeight="1" x14ac:dyDescent="0.2">
      <c r="A3" s="13" t="s">
        <v>2</v>
      </c>
      <c r="B3" s="13" t="s">
        <v>5</v>
      </c>
      <c r="C3" s="14" t="s">
        <v>6</v>
      </c>
      <c r="D3" s="15" t="s">
        <v>7</v>
      </c>
      <c r="E3" s="16" t="s">
        <v>8</v>
      </c>
      <c r="F3" s="17">
        <v>4.3499999999999996</v>
      </c>
    </row>
    <row r="4" spans="1:6" s="4" customFormat="1" x14ac:dyDescent="0.2">
      <c r="A4" s="18"/>
      <c r="B4" s="19" t="s">
        <v>10</v>
      </c>
      <c r="C4" s="20" t="s">
        <v>0</v>
      </c>
      <c r="D4" s="21" t="s">
        <v>11</v>
      </c>
      <c r="E4" s="18"/>
      <c r="F4" s="20" t="s">
        <v>0</v>
      </c>
    </row>
    <row r="5" spans="1:6" s="5" customFormat="1" x14ac:dyDescent="0.2">
      <c r="A5" s="22"/>
      <c r="B5" s="19" t="s">
        <v>10</v>
      </c>
      <c r="C5" s="23" t="s">
        <v>0</v>
      </c>
      <c r="D5" s="24" t="s">
        <v>12</v>
      </c>
      <c r="E5" s="22"/>
      <c r="F5" s="25">
        <v>2.35</v>
      </c>
    </row>
    <row r="6" spans="1:6" s="4" customFormat="1" x14ac:dyDescent="0.2">
      <c r="A6" s="18"/>
      <c r="B6" s="19" t="s">
        <v>10</v>
      </c>
      <c r="C6" s="20" t="s">
        <v>0</v>
      </c>
      <c r="D6" s="21" t="s">
        <v>13</v>
      </c>
      <c r="E6" s="18"/>
      <c r="F6" s="20" t="s">
        <v>0</v>
      </c>
    </row>
    <row r="7" spans="1:6" s="5" customFormat="1" x14ac:dyDescent="0.2">
      <c r="A7" s="22"/>
      <c r="B7" s="19" t="s">
        <v>10</v>
      </c>
      <c r="C7" s="23" t="s">
        <v>0</v>
      </c>
      <c r="D7" s="24" t="s">
        <v>14</v>
      </c>
      <c r="E7" s="22"/>
      <c r="F7" s="25">
        <v>1</v>
      </c>
    </row>
    <row r="8" spans="1:6" s="5" customFormat="1" x14ac:dyDescent="0.2">
      <c r="A8" s="22"/>
      <c r="B8" s="19" t="s">
        <v>10</v>
      </c>
      <c r="C8" s="23" t="s">
        <v>0</v>
      </c>
      <c r="D8" s="24" t="s">
        <v>14</v>
      </c>
      <c r="E8" s="22"/>
      <c r="F8" s="25">
        <v>1</v>
      </c>
    </row>
    <row r="9" spans="1:6" s="6" customFormat="1" x14ac:dyDescent="0.2">
      <c r="A9" s="26"/>
      <c r="B9" s="19" t="s">
        <v>10</v>
      </c>
      <c r="C9" s="27" t="s">
        <v>0</v>
      </c>
      <c r="D9" s="28" t="s">
        <v>15</v>
      </c>
      <c r="E9" s="26"/>
      <c r="F9" s="29">
        <v>4.3499999999999996</v>
      </c>
    </row>
    <row r="10" spans="1:6" s="2" customFormat="1" ht="21.75" customHeight="1" x14ac:dyDescent="0.2">
      <c r="A10" s="13" t="s">
        <v>3</v>
      </c>
      <c r="B10" s="13" t="s">
        <v>5</v>
      </c>
      <c r="C10" s="14" t="s">
        <v>16</v>
      </c>
      <c r="D10" s="15" t="s">
        <v>17</v>
      </c>
      <c r="E10" s="16" t="s">
        <v>8</v>
      </c>
      <c r="F10" s="17">
        <v>14.75</v>
      </c>
    </row>
    <row r="11" spans="1:6" s="4" customFormat="1" x14ac:dyDescent="0.2">
      <c r="A11" s="18"/>
      <c r="B11" s="19" t="s">
        <v>10</v>
      </c>
      <c r="C11" s="20" t="s">
        <v>0</v>
      </c>
      <c r="D11" s="21" t="s">
        <v>18</v>
      </c>
      <c r="E11" s="18"/>
      <c r="F11" s="20" t="s">
        <v>0</v>
      </c>
    </row>
    <row r="12" spans="1:6" s="5" customFormat="1" x14ac:dyDescent="0.2">
      <c r="A12" s="22"/>
      <c r="B12" s="19" t="s">
        <v>10</v>
      </c>
      <c r="C12" s="23" t="s">
        <v>0</v>
      </c>
      <c r="D12" s="24" t="s">
        <v>19</v>
      </c>
      <c r="E12" s="22"/>
      <c r="F12" s="25">
        <v>13.75</v>
      </c>
    </row>
    <row r="13" spans="1:6" s="4" customFormat="1" x14ac:dyDescent="0.2">
      <c r="A13" s="18"/>
      <c r="B13" s="19" t="s">
        <v>10</v>
      </c>
      <c r="C13" s="20" t="s">
        <v>0</v>
      </c>
      <c r="D13" s="21" t="s">
        <v>20</v>
      </c>
      <c r="E13" s="18"/>
      <c r="F13" s="20" t="s">
        <v>0</v>
      </c>
    </row>
    <row r="14" spans="1:6" s="5" customFormat="1" x14ac:dyDescent="0.2">
      <c r="A14" s="22"/>
      <c r="B14" s="19" t="s">
        <v>10</v>
      </c>
      <c r="C14" s="23" t="s">
        <v>0</v>
      </c>
      <c r="D14" s="24" t="s">
        <v>14</v>
      </c>
      <c r="E14" s="22"/>
      <c r="F14" s="25">
        <v>1</v>
      </c>
    </row>
    <row r="15" spans="1:6" s="6" customFormat="1" x14ac:dyDescent="0.2">
      <c r="A15" s="26"/>
      <c r="B15" s="19" t="s">
        <v>10</v>
      </c>
      <c r="C15" s="27" t="s">
        <v>0</v>
      </c>
      <c r="D15" s="28" t="s">
        <v>15</v>
      </c>
      <c r="E15" s="26"/>
      <c r="F15" s="29">
        <v>14.75</v>
      </c>
    </row>
    <row r="16" spans="1:6" s="2" customFormat="1" ht="21.75" customHeight="1" x14ac:dyDescent="0.2">
      <c r="A16" s="13" t="s">
        <v>21</v>
      </c>
      <c r="B16" s="13" t="s">
        <v>5</v>
      </c>
      <c r="C16" s="14" t="s">
        <v>22</v>
      </c>
      <c r="D16" s="15" t="s">
        <v>23</v>
      </c>
      <c r="E16" s="16" t="s">
        <v>24</v>
      </c>
      <c r="F16" s="17">
        <v>179.97499999999999</v>
      </c>
    </row>
    <row r="17" spans="1:6" s="4" customFormat="1" x14ac:dyDescent="0.2">
      <c r="A17" s="18"/>
      <c r="B17" s="19" t="s">
        <v>10</v>
      </c>
      <c r="C17" s="20" t="s">
        <v>0</v>
      </c>
      <c r="D17" s="21" t="s">
        <v>11</v>
      </c>
      <c r="E17" s="18"/>
      <c r="F17" s="20" t="s">
        <v>0</v>
      </c>
    </row>
    <row r="18" spans="1:6" s="5" customFormat="1" x14ac:dyDescent="0.2">
      <c r="A18" s="22"/>
      <c r="B18" s="19" t="s">
        <v>10</v>
      </c>
      <c r="C18" s="23" t="s">
        <v>0</v>
      </c>
      <c r="D18" s="24" t="s">
        <v>25</v>
      </c>
      <c r="E18" s="22"/>
      <c r="F18" s="25">
        <v>72.664000000000001</v>
      </c>
    </row>
    <row r="19" spans="1:6" s="5" customFormat="1" x14ac:dyDescent="0.2">
      <c r="A19" s="22"/>
      <c r="B19" s="19" t="s">
        <v>10</v>
      </c>
      <c r="C19" s="23" t="s">
        <v>0</v>
      </c>
      <c r="D19" s="24" t="s">
        <v>26</v>
      </c>
      <c r="E19" s="22"/>
      <c r="F19" s="25">
        <v>1.5529999999999999</v>
      </c>
    </row>
    <row r="20" spans="1:6" s="5" customFormat="1" x14ac:dyDescent="0.2">
      <c r="A20" s="22"/>
      <c r="B20" s="19" t="s">
        <v>10</v>
      </c>
      <c r="C20" s="23" t="s">
        <v>0</v>
      </c>
      <c r="D20" s="24" t="s">
        <v>27</v>
      </c>
      <c r="E20" s="22"/>
      <c r="F20" s="25">
        <v>0.71</v>
      </c>
    </row>
    <row r="21" spans="1:6" s="4" customFormat="1" x14ac:dyDescent="0.2">
      <c r="A21" s="18"/>
      <c r="B21" s="19" t="s">
        <v>10</v>
      </c>
      <c r="C21" s="20" t="s">
        <v>0</v>
      </c>
      <c r="D21" s="21" t="s">
        <v>13</v>
      </c>
      <c r="E21" s="18"/>
      <c r="F21" s="20" t="s">
        <v>0</v>
      </c>
    </row>
    <row r="22" spans="1:6" s="5" customFormat="1" x14ac:dyDescent="0.2">
      <c r="A22" s="22"/>
      <c r="B22" s="19" t="s">
        <v>10</v>
      </c>
      <c r="C22" s="30"/>
      <c r="D22" s="24" t="s">
        <v>28</v>
      </c>
      <c r="E22" s="22"/>
      <c r="F22" s="25">
        <v>52.512</v>
      </c>
    </row>
    <row r="23" spans="1:6" s="5" customFormat="1" x14ac:dyDescent="0.2">
      <c r="A23" s="22"/>
      <c r="B23" s="19" t="s">
        <v>10</v>
      </c>
      <c r="C23" s="30"/>
      <c r="D23" s="24" t="s">
        <v>29</v>
      </c>
      <c r="E23" s="22"/>
      <c r="F23" s="25">
        <v>3.6360000000000001</v>
      </c>
    </row>
    <row r="24" spans="1:6" s="5" customFormat="1" x14ac:dyDescent="0.2">
      <c r="A24" s="22"/>
      <c r="B24" s="19" t="s">
        <v>10</v>
      </c>
      <c r="C24" s="30"/>
      <c r="D24" s="24" t="s">
        <v>30</v>
      </c>
      <c r="E24" s="22"/>
      <c r="F24" s="25">
        <v>54.034999999999997</v>
      </c>
    </row>
    <row r="25" spans="1:6" s="4" customFormat="1" x14ac:dyDescent="0.2">
      <c r="A25" s="18"/>
      <c r="B25" s="19" t="s">
        <v>10</v>
      </c>
      <c r="C25" s="20" t="s">
        <v>0</v>
      </c>
      <c r="D25" s="21" t="s">
        <v>31</v>
      </c>
      <c r="E25" s="18"/>
      <c r="F25" s="20" t="s">
        <v>0</v>
      </c>
    </row>
    <row r="26" spans="1:6" s="5" customFormat="1" x14ac:dyDescent="0.2">
      <c r="A26" s="22"/>
      <c r="B26" s="19" t="s">
        <v>10</v>
      </c>
      <c r="C26" s="23" t="s">
        <v>0</v>
      </c>
      <c r="D26" s="24" t="s">
        <v>32</v>
      </c>
      <c r="E26" s="22"/>
      <c r="F26" s="25">
        <v>-5.1349999999999998</v>
      </c>
    </row>
    <row r="27" spans="1:6" s="6" customFormat="1" x14ac:dyDescent="0.2">
      <c r="A27" s="26"/>
      <c r="B27" s="19" t="s">
        <v>10</v>
      </c>
      <c r="C27" s="27" t="s">
        <v>0</v>
      </c>
      <c r="D27" s="28" t="s">
        <v>15</v>
      </c>
      <c r="E27" s="26"/>
      <c r="F27" s="29">
        <v>179.97499999999999</v>
      </c>
    </row>
    <row r="28" spans="1:6" s="2" customFormat="1" ht="21.75" customHeight="1" x14ac:dyDescent="0.2">
      <c r="A28" s="13" t="s">
        <v>9</v>
      </c>
      <c r="B28" s="13" t="s">
        <v>5</v>
      </c>
      <c r="C28" s="14" t="s">
        <v>33</v>
      </c>
      <c r="D28" s="15" t="s">
        <v>34</v>
      </c>
      <c r="E28" s="16" t="s">
        <v>24</v>
      </c>
      <c r="F28" s="17">
        <v>3.91</v>
      </c>
    </row>
    <row r="29" spans="1:6" s="4" customFormat="1" x14ac:dyDescent="0.2">
      <c r="A29" s="18"/>
      <c r="B29" s="19" t="s">
        <v>10</v>
      </c>
      <c r="C29" s="20" t="s">
        <v>0</v>
      </c>
      <c r="D29" s="21" t="s">
        <v>11</v>
      </c>
      <c r="E29" s="18"/>
      <c r="F29" s="20" t="s">
        <v>0</v>
      </c>
    </row>
    <row r="30" spans="1:6" s="5" customFormat="1" x14ac:dyDescent="0.2">
      <c r="A30" s="22"/>
      <c r="B30" s="19" t="s">
        <v>10</v>
      </c>
      <c r="C30" s="23" t="s">
        <v>0</v>
      </c>
      <c r="D30" s="24" t="s">
        <v>35</v>
      </c>
      <c r="E30" s="22"/>
      <c r="F30" s="25">
        <v>3.91</v>
      </c>
    </row>
    <row r="31" spans="1:6" s="6" customFormat="1" x14ac:dyDescent="0.2">
      <c r="A31" s="26"/>
      <c r="B31" s="19" t="s">
        <v>10</v>
      </c>
      <c r="C31" s="27" t="s">
        <v>0</v>
      </c>
      <c r="D31" s="28" t="s">
        <v>15</v>
      </c>
      <c r="E31" s="26"/>
      <c r="F31" s="29">
        <v>3.91</v>
      </c>
    </row>
    <row r="32" spans="1:6" s="2" customFormat="1" ht="21.75" customHeight="1" x14ac:dyDescent="0.2">
      <c r="A32" s="13" t="s">
        <v>36</v>
      </c>
      <c r="B32" s="13" t="s">
        <v>5</v>
      </c>
      <c r="C32" s="14" t="s">
        <v>37</v>
      </c>
      <c r="D32" s="15" t="s">
        <v>38</v>
      </c>
      <c r="E32" s="16" t="s">
        <v>24</v>
      </c>
      <c r="F32" s="17">
        <v>158.08699999999999</v>
      </c>
    </row>
    <row r="33" spans="1:6" s="4" customFormat="1" x14ac:dyDescent="0.2">
      <c r="A33" s="18"/>
      <c r="B33" s="19" t="s">
        <v>10</v>
      </c>
      <c r="C33" s="20" t="s">
        <v>0</v>
      </c>
      <c r="D33" s="21" t="s">
        <v>39</v>
      </c>
      <c r="E33" s="18"/>
      <c r="F33" s="20" t="s">
        <v>0</v>
      </c>
    </row>
    <row r="34" spans="1:6" s="5" customFormat="1" x14ac:dyDescent="0.2">
      <c r="A34" s="22"/>
      <c r="B34" s="19" t="s">
        <v>10</v>
      </c>
      <c r="C34" s="23" t="s">
        <v>0</v>
      </c>
      <c r="D34" s="24" t="s">
        <v>40</v>
      </c>
      <c r="E34" s="22"/>
      <c r="F34" s="25">
        <v>179.97499999999999</v>
      </c>
    </row>
    <row r="35" spans="1:6" s="5" customFormat="1" x14ac:dyDescent="0.2">
      <c r="A35" s="22"/>
      <c r="B35" s="19" t="s">
        <v>10</v>
      </c>
      <c r="C35" s="23" t="s">
        <v>0</v>
      </c>
      <c r="D35" s="24" t="s">
        <v>41</v>
      </c>
      <c r="E35" s="22"/>
      <c r="F35" s="25">
        <v>3.91</v>
      </c>
    </row>
    <row r="36" spans="1:6" s="4" customFormat="1" x14ac:dyDescent="0.2">
      <c r="A36" s="18"/>
      <c r="B36" s="19" t="s">
        <v>10</v>
      </c>
      <c r="C36" s="20" t="s">
        <v>0</v>
      </c>
      <c r="D36" s="21" t="s">
        <v>42</v>
      </c>
      <c r="E36" s="18"/>
      <c r="F36" s="20" t="s">
        <v>0</v>
      </c>
    </row>
    <row r="37" spans="1:6" s="5" customFormat="1" x14ac:dyDescent="0.2">
      <c r="A37" s="22"/>
      <c r="B37" s="19" t="s">
        <v>10</v>
      </c>
      <c r="C37" s="23" t="s">
        <v>0</v>
      </c>
      <c r="D37" s="24" t="s">
        <v>43</v>
      </c>
      <c r="E37" s="22"/>
      <c r="F37" s="25">
        <v>-15.478999999999999</v>
      </c>
    </row>
    <row r="38" spans="1:6" s="4" customFormat="1" x14ac:dyDescent="0.2">
      <c r="A38" s="18"/>
      <c r="B38" s="19" t="s">
        <v>10</v>
      </c>
      <c r="C38" s="20" t="s">
        <v>0</v>
      </c>
      <c r="D38" s="21" t="s">
        <v>44</v>
      </c>
      <c r="E38" s="18"/>
      <c r="F38" s="20" t="s">
        <v>0</v>
      </c>
    </row>
    <row r="39" spans="1:6" s="5" customFormat="1" x14ac:dyDescent="0.2">
      <c r="A39" s="22"/>
      <c r="B39" s="19" t="s">
        <v>10</v>
      </c>
      <c r="C39" s="23" t="s">
        <v>0</v>
      </c>
      <c r="D39" s="24" t="s">
        <v>45</v>
      </c>
      <c r="E39" s="22"/>
      <c r="F39" s="25">
        <v>-10.319000000000001</v>
      </c>
    </row>
    <row r="40" spans="1:6" s="6" customFormat="1" x14ac:dyDescent="0.2">
      <c r="A40" s="26"/>
      <c r="B40" s="19" t="s">
        <v>10</v>
      </c>
      <c r="C40" s="27" t="s">
        <v>0</v>
      </c>
      <c r="D40" s="28" t="s">
        <v>15</v>
      </c>
      <c r="E40" s="26"/>
      <c r="F40" s="29">
        <v>158.08699999999999</v>
      </c>
    </row>
    <row r="41" spans="1:6" s="2" customFormat="1" ht="33" customHeight="1" x14ac:dyDescent="0.2">
      <c r="A41" s="13" t="s">
        <v>46</v>
      </c>
      <c r="B41" s="13" t="s">
        <v>5</v>
      </c>
      <c r="C41" s="14" t="s">
        <v>47</v>
      </c>
      <c r="D41" s="15" t="s">
        <v>48</v>
      </c>
      <c r="E41" s="16" t="s">
        <v>24</v>
      </c>
      <c r="F41" s="17">
        <v>474.26100000000002</v>
      </c>
    </row>
    <row r="42" spans="1:6" s="5" customFormat="1" x14ac:dyDescent="0.2">
      <c r="A42" s="22"/>
      <c r="B42" s="19" t="s">
        <v>10</v>
      </c>
      <c r="C42" s="23" t="s">
        <v>0</v>
      </c>
      <c r="D42" s="24" t="s">
        <v>49</v>
      </c>
      <c r="E42" s="22"/>
      <c r="F42" s="25">
        <v>474.26100000000002</v>
      </c>
    </row>
    <row r="43" spans="1:6" s="6" customFormat="1" x14ac:dyDescent="0.2">
      <c r="A43" s="26"/>
      <c r="B43" s="19" t="s">
        <v>10</v>
      </c>
      <c r="C43" s="27" t="s">
        <v>0</v>
      </c>
      <c r="D43" s="28" t="s">
        <v>15</v>
      </c>
      <c r="E43" s="26"/>
      <c r="F43" s="29">
        <v>474.26100000000002</v>
      </c>
    </row>
    <row r="44" spans="1:6" s="2" customFormat="1" ht="21.75" customHeight="1" x14ac:dyDescent="0.2">
      <c r="A44" s="13" t="s">
        <v>50</v>
      </c>
      <c r="B44" s="13" t="s">
        <v>5</v>
      </c>
      <c r="C44" s="14" t="s">
        <v>51</v>
      </c>
      <c r="D44" s="15" t="s">
        <v>52</v>
      </c>
      <c r="E44" s="16" t="s">
        <v>53</v>
      </c>
      <c r="F44" s="17">
        <v>268.74799999999999</v>
      </c>
    </row>
    <row r="45" spans="1:6" s="5" customFormat="1" x14ac:dyDescent="0.2">
      <c r="A45" s="22"/>
      <c r="B45" s="19" t="s">
        <v>10</v>
      </c>
      <c r="C45" s="23" t="s">
        <v>0</v>
      </c>
      <c r="D45" s="24" t="s">
        <v>54</v>
      </c>
      <c r="E45" s="22"/>
      <c r="F45" s="25">
        <v>268.74799999999999</v>
      </c>
    </row>
    <row r="46" spans="1:6" s="6" customFormat="1" x14ac:dyDescent="0.2">
      <c r="A46" s="26"/>
      <c r="B46" s="19" t="s">
        <v>10</v>
      </c>
      <c r="C46" s="27" t="s">
        <v>0</v>
      </c>
      <c r="D46" s="28" t="s">
        <v>15</v>
      </c>
      <c r="E46" s="26"/>
      <c r="F46" s="29">
        <v>268.74799999999999</v>
      </c>
    </row>
    <row r="47" spans="1:6" s="2" customFormat="1" ht="16.5" customHeight="1" x14ac:dyDescent="0.2">
      <c r="A47" s="13" t="s">
        <v>55</v>
      </c>
      <c r="B47" s="13" t="s">
        <v>5</v>
      </c>
      <c r="C47" s="14" t="s">
        <v>56</v>
      </c>
      <c r="D47" s="15" t="s">
        <v>57</v>
      </c>
      <c r="E47" s="16" t="s">
        <v>24</v>
      </c>
      <c r="F47" s="17">
        <v>158.08699999999999</v>
      </c>
    </row>
    <row r="48" spans="1:6" s="5" customFormat="1" x14ac:dyDescent="0.2">
      <c r="A48" s="22"/>
      <c r="B48" s="19" t="s">
        <v>10</v>
      </c>
      <c r="C48" s="23" t="s">
        <v>0</v>
      </c>
      <c r="D48" s="24" t="s">
        <v>58</v>
      </c>
      <c r="E48" s="22"/>
      <c r="F48" s="25">
        <v>158.08699999999999</v>
      </c>
    </row>
    <row r="49" spans="1:6" s="6" customFormat="1" x14ac:dyDescent="0.2">
      <c r="A49" s="26"/>
      <c r="B49" s="19" t="s">
        <v>10</v>
      </c>
      <c r="C49" s="27" t="s">
        <v>0</v>
      </c>
      <c r="D49" s="28" t="s">
        <v>15</v>
      </c>
      <c r="E49" s="26"/>
      <c r="F49" s="29">
        <v>158.08699999999999</v>
      </c>
    </row>
    <row r="50" spans="1:6" s="2" customFormat="1" ht="21.75" customHeight="1" x14ac:dyDescent="0.2">
      <c r="A50" s="13" t="s">
        <v>59</v>
      </c>
      <c r="B50" s="13" t="s">
        <v>5</v>
      </c>
      <c r="C50" s="14" t="s">
        <v>60</v>
      </c>
      <c r="D50" s="15" t="s">
        <v>61</v>
      </c>
      <c r="E50" s="16" t="s">
        <v>24</v>
      </c>
      <c r="F50" s="17">
        <v>15.478999999999999</v>
      </c>
    </row>
    <row r="51" spans="1:6" s="5" customFormat="1" x14ac:dyDescent="0.2">
      <c r="A51" s="22"/>
      <c r="B51" s="19" t="s">
        <v>10</v>
      </c>
      <c r="C51" s="23" t="s">
        <v>0</v>
      </c>
      <c r="D51" s="24" t="s">
        <v>62</v>
      </c>
      <c r="E51" s="22"/>
      <c r="F51" s="25">
        <v>9.9960000000000004</v>
      </c>
    </row>
    <row r="52" spans="1:6" s="5" customFormat="1" x14ac:dyDescent="0.2">
      <c r="A52" s="22"/>
      <c r="B52" s="19" t="s">
        <v>10</v>
      </c>
      <c r="C52" s="23" t="s">
        <v>0</v>
      </c>
      <c r="D52" s="24" t="s">
        <v>63</v>
      </c>
      <c r="E52" s="22"/>
      <c r="F52" s="25">
        <v>5.4829999999999997</v>
      </c>
    </row>
    <row r="53" spans="1:6" s="6" customFormat="1" x14ac:dyDescent="0.2">
      <c r="A53" s="26"/>
      <c r="B53" s="19" t="s">
        <v>10</v>
      </c>
      <c r="C53" s="27" t="s">
        <v>0</v>
      </c>
      <c r="D53" s="28" t="s">
        <v>15</v>
      </c>
      <c r="E53" s="26"/>
      <c r="F53" s="29">
        <v>15.478999999999999</v>
      </c>
    </row>
    <row r="54" spans="1:6" s="2" customFormat="1" ht="21.75" customHeight="1" x14ac:dyDescent="0.2">
      <c r="A54" s="13">
        <v>10</v>
      </c>
      <c r="B54" s="13" t="s">
        <v>5</v>
      </c>
      <c r="C54" s="14" t="s">
        <v>64</v>
      </c>
      <c r="D54" s="15" t="s">
        <v>65</v>
      </c>
      <c r="E54" s="16" t="s">
        <v>8</v>
      </c>
      <c r="F54" s="17">
        <v>103.19</v>
      </c>
    </row>
    <row r="55" spans="1:6" s="5" customFormat="1" x14ac:dyDescent="0.2">
      <c r="A55" s="22"/>
      <c r="B55" s="19" t="s">
        <v>10</v>
      </c>
      <c r="C55" s="23" t="s">
        <v>0</v>
      </c>
      <c r="D55" s="24" t="s">
        <v>66</v>
      </c>
      <c r="E55" s="22"/>
      <c r="F55" s="25">
        <v>103.19</v>
      </c>
    </row>
    <row r="56" spans="1:6" s="6" customFormat="1" x14ac:dyDescent="0.2">
      <c r="A56" s="26"/>
      <c r="B56" s="19" t="s">
        <v>10</v>
      </c>
      <c r="C56" s="27" t="s">
        <v>0</v>
      </c>
      <c r="D56" s="28" t="s">
        <v>15</v>
      </c>
      <c r="E56" s="26"/>
      <c r="F56" s="29">
        <v>103.19</v>
      </c>
    </row>
    <row r="57" spans="1:6" s="3" customFormat="1" ht="22.9" customHeight="1" x14ac:dyDescent="0.2">
      <c r="A57" s="10"/>
      <c r="B57" s="11" t="s">
        <v>1</v>
      </c>
      <c r="C57" s="12" t="s">
        <v>3</v>
      </c>
      <c r="D57" s="12" t="s">
        <v>67</v>
      </c>
      <c r="E57" s="10"/>
      <c r="F57" s="10"/>
    </row>
    <row r="58" spans="1:6" s="2" customFormat="1" ht="21.75" customHeight="1" x14ac:dyDescent="0.2">
      <c r="A58" s="13">
        <v>11</v>
      </c>
      <c r="B58" s="13" t="s">
        <v>5</v>
      </c>
      <c r="C58" s="14" t="s">
        <v>68</v>
      </c>
      <c r="D58" s="15" t="s">
        <v>69</v>
      </c>
      <c r="E58" s="16" t="s">
        <v>24</v>
      </c>
      <c r="F58" s="17">
        <v>4.8959999999999999</v>
      </c>
    </row>
    <row r="59" spans="1:6" s="5" customFormat="1" x14ac:dyDescent="0.2">
      <c r="A59" s="22"/>
      <c r="B59" s="19" t="s">
        <v>10</v>
      </c>
      <c r="C59" s="23" t="s">
        <v>0</v>
      </c>
      <c r="D59" s="24" t="s">
        <v>70</v>
      </c>
      <c r="E59" s="22"/>
      <c r="F59" s="25">
        <v>4.8959999999999999</v>
      </c>
    </row>
    <row r="60" spans="1:6" s="6" customFormat="1" x14ac:dyDescent="0.2">
      <c r="A60" s="26"/>
      <c r="B60" s="19" t="s">
        <v>10</v>
      </c>
      <c r="C60" s="27" t="s">
        <v>0</v>
      </c>
      <c r="D60" s="28" t="s">
        <v>15</v>
      </c>
      <c r="E60" s="26"/>
      <c r="F60" s="29">
        <v>4.8959999999999999</v>
      </c>
    </row>
    <row r="61" spans="1:6" s="2" customFormat="1" ht="21.75" customHeight="1" x14ac:dyDescent="0.2">
      <c r="A61" s="13">
        <v>12</v>
      </c>
      <c r="B61" s="13" t="s">
        <v>5</v>
      </c>
      <c r="C61" s="14" t="s">
        <v>71</v>
      </c>
      <c r="D61" s="15" t="s">
        <v>72</v>
      </c>
      <c r="E61" s="16" t="s">
        <v>8</v>
      </c>
      <c r="F61" s="17">
        <v>18.954999999999998</v>
      </c>
    </row>
    <row r="62" spans="1:6" s="5" customFormat="1" x14ac:dyDescent="0.2">
      <c r="A62" s="22"/>
      <c r="B62" s="19" t="s">
        <v>10</v>
      </c>
      <c r="C62" s="23" t="s">
        <v>0</v>
      </c>
      <c r="D62" s="24" t="s">
        <v>73</v>
      </c>
      <c r="E62" s="22"/>
      <c r="F62" s="25">
        <v>18.954999999999998</v>
      </c>
    </row>
    <row r="63" spans="1:6" s="6" customFormat="1" x14ac:dyDescent="0.2">
      <c r="A63" s="26"/>
      <c r="B63" s="19" t="s">
        <v>10</v>
      </c>
      <c r="C63" s="27" t="s">
        <v>0</v>
      </c>
      <c r="D63" s="28" t="s">
        <v>15</v>
      </c>
      <c r="E63" s="26"/>
      <c r="F63" s="29">
        <v>18.954999999999998</v>
      </c>
    </row>
    <row r="64" spans="1:6" s="2" customFormat="1" ht="16.5" customHeight="1" x14ac:dyDescent="0.2">
      <c r="A64" s="31">
        <v>13</v>
      </c>
      <c r="B64" s="31" t="s">
        <v>74</v>
      </c>
      <c r="C64" s="32" t="s">
        <v>75</v>
      </c>
      <c r="D64" s="33" t="s">
        <v>76</v>
      </c>
      <c r="E64" s="34" t="s">
        <v>8</v>
      </c>
      <c r="F64" s="35">
        <v>18.954999999999998</v>
      </c>
    </row>
    <row r="65" spans="1:6" s="2" customFormat="1" ht="21.75" customHeight="1" x14ac:dyDescent="0.2">
      <c r="A65" s="13">
        <v>14</v>
      </c>
      <c r="B65" s="13" t="s">
        <v>5</v>
      </c>
      <c r="C65" s="14" t="s">
        <v>77</v>
      </c>
      <c r="D65" s="15" t="s">
        <v>78</v>
      </c>
      <c r="E65" s="16" t="s">
        <v>79</v>
      </c>
      <c r="F65" s="17">
        <v>17</v>
      </c>
    </row>
    <row r="66" spans="1:6" s="5" customFormat="1" x14ac:dyDescent="0.2">
      <c r="A66" s="22"/>
      <c r="B66" s="19" t="s">
        <v>10</v>
      </c>
      <c r="C66" s="23" t="s">
        <v>0</v>
      </c>
      <c r="D66" s="24" t="s">
        <v>80</v>
      </c>
      <c r="E66" s="22"/>
      <c r="F66" s="25">
        <v>17</v>
      </c>
    </row>
    <row r="67" spans="1:6" s="6" customFormat="1" x14ac:dyDescent="0.2">
      <c r="A67" s="26"/>
      <c r="B67" s="19" t="s">
        <v>10</v>
      </c>
      <c r="C67" s="27" t="s">
        <v>0</v>
      </c>
      <c r="D67" s="28" t="s">
        <v>15</v>
      </c>
      <c r="E67" s="26"/>
      <c r="F67" s="29">
        <v>17</v>
      </c>
    </row>
    <row r="68" spans="1:6" s="3" customFormat="1" ht="22.9" customHeight="1" x14ac:dyDescent="0.2">
      <c r="A68" s="10"/>
      <c r="B68" s="11" t="s">
        <v>1</v>
      </c>
      <c r="C68" s="12" t="s">
        <v>9</v>
      </c>
      <c r="D68" s="12" t="s">
        <v>81</v>
      </c>
      <c r="E68" s="10"/>
      <c r="F68" s="10"/>
    </row>
    <row r="69" spans="1:6" s="2" customFormat="1" ht="21.75" customHeight="1" x14ac:dyDescent="0.2">
      <c r="A69" s="13">
        <v>15</v>
      </c>
      <c r="B69" s="13" t="s">
        <v>5</v>
      </c>
      <c r="C69" s="14" t="s">
        <v>82</v>
      </c>
      <c r="D69" s="15" t="s">
        <v>83</v>
      </c>
      <c r="E69" s="16" t="s">
        <v>24</v>
      </c>
      <c r="F69" s="17">
        <v>87.593000000000004</v>
      </c>
    </row>
    <row r="70" spans="1:6" s="4" customFormat="1" x14ac:dyDescent="0.2">
      <c r="A70" s="18"/>
      <c r="B70" s="19" t="s">
        <v>10</v>
      </c>
      <c r="C70" s="20" t="s">
        <v>0</v>
      </c>
      <c r="D70" s="21" t="s">
        <v>84</v>
      </c>
      <c r="E70" s="18"/>
      <c r="F70" s="20" t="s">
        <v>0</v>
      </c>
    </row>
    <row r="71" spans="1:6" s="5" customFormat="1" x14ac:dyDescent="0.2">
      <c r="A71" s="22"/>
      <c r="B71" s="19" t="s">
        <v>10</v>
      </c>
      <c r="C71" s="23" t="s">
        <v>0</v>
      </c>
      <c r="D71" s="24" t="s">
        <v>85</v>
      </c>
      <c r="E71" s="22"/>
      <c r="F71" s="25">
        <v>22.648</v>
      </c>
    </row>
    <row r="72" spans="1:6" s="5" customFormat="1" x14ac:dyDescent="0.2">
      <c r="A72" s="22"/>
      <c r="B72" s="19" t="s">
        <v>10</v>
      </c>
      <c r="C72" s="23" t="s">
        <v>0</v>
      </c>
      <c r="D72" s="24" t="s">
        <v>86</v>
      </c>
      <c r="E72" s="22"/>
      <c r="F72" s="25">
        <v>64.944999999999993</v>
      </c>
    </row>
    <row r="73" spans="1:6" s="6" customFormat="1" x14ac:dyDescent="0.2">
      <c r="A73" s="26"/>
      <c r="B73" s="19" t="s">
        <v>10</v>
      </c>
      <c r="C73" s="27" t="s">
        <v>0</v>
      </c>
      <c r="D73" s="28" t="s">
        <v>15</v>
      </c>
      <c r="E73" s="26"/>
      <c r="F73" s="29">
        <v>87.593000000000004</v>
      </c>
    </row>
    <row r="74" spans="1:6" s="2" customFormat="1" ht="16.5" customHeight="1" x14ac:dyDescent="0.2">
      <c r="A74" s="13">
        <v>16</v>
      </c>
      <c r="B74" s="13" t="s">
        <v>5</v>
      </c>
      <c r="C74" s="14" t="s">
        <v>87</v>
      </c>
      <c r="D74" s="15" t="s">
        <v>88</v>
      </c>
      <c r="E74" s="16" t="s">
        <v>24</v>
      </c>
      <c r="F74" s="36">
        <v>0.11799999999999999</v>
      </c>
    </row>
    <row r="75" spans="1:6" s="5" customFormat="1" x14ac:dyDescent="0.2">
      <c r="A75" s="22"/>
      <c r="B75" s="19" t="s">
        <v>10</v>
      </c>
      <c r="C75" s="23" t="s">
        <v>0</v>
      </c>
      <c r="D75" s="24" t="s">
        <v>89</v>
      </c>
      <c r="E75" s="22"/>
      <c r="F75" s="37">
        <v>0.11799999999999999</v>
      </c>
    </row>
    <row r="76" spans="1:6" s="6" customFormat="1" x14ac:dyDescent="0.2">
      <c r="A76" s="26"/>
      <c r="B76" s="19" t="s">
        <v>10</v>
      </c>
      <c r="C76" s="27" t="s">
        <v>0</v>
      </c>
      <c r="D76" s="28" t="s">
        <v>15</v>
      </c>
      <c r="E76" s="26"/>
      <c r="F76" s="38">
        <v>0.11799999999999999</v>
      </c>
    </row>
    <row r="77" spans="1:6" s="3" customFormat="1" ht="22.9" customHeight="1" x14ac:dyDescent="0.2">
      <c r="A77" s="10"/>
      <c r="B77" s="11" t="s">
        <v>1</v>
      </c>
      <c r="C77" s="12" t="s">
        <v>36</v>
      </c>
      <c r="D77" s="12" t="s">
        <v>90</v>
      </c>
      <c r="E77" s="10"/>
      <c r="F77" s="39"/>
    </row>
    <row r="78" spans="1:6" s="2" customFormat="1" ht="16.5" customHeight="1" x14ac:dyDescent="0.2">
      <c r="A78" s="13">
        <v>17</v>
      </c>
      <c r="B78" s="13" t="s">
        <v>5</v>
      </c>
      <c r="C78" s="14" t="s">
        <v>92</v>
      </c>
      <c r="D78" s="15" t="s">
        <v>93</v>
      </c>
      <c r="E78" s="16" t="s">
        <v>8</v>
      </c>
      <c r="F78" s="36">
        <v>173.01</v>
      </c>
    </row>
    <row r="79" spans="1:6" s="5" customFormat="1" x14ac:dyDescent="0.2">
      <c r="A79" s="22"/>
      <c r="B79" s="19" t="s">
        <v>10</v>
      </c>
      <c r="C79" s="23" t="s">
        <v>0</v>
      </c>
      <c r="D79" s="24" t="s">
        <v>94</v>
      </c>
      <c r="E79" s="22"/>
      <c r="F79" s="37">
        <v>173.01</v>
      </c>
    </row>
    <row r="80" spans="1:6" s="6" customFormat="1" x14ac:dyDescent="0.2">
      <c r="A80" s="26"/>
      <c r="B80" s="19" t="s">
        <v>10</v>
      </c>
      <c r="C80" s="27" t="s">
        <v>0</v>
      </c>
      <c r="D80" s="28" t="s">
        <v>15</v>
      </c>
      <c r="E80" s="26"/>
      <c r="F80" s="38">
        <v>173.01</v>
      </c>
    </row>
    <row r="81" spans="1:6" s="2" customFormat="1" ht="16.5" customHeight="1" x14ac:dyDescent="0.2">
      <c r="A81" s="31">
        <v>18</v>
      </c>
      <c r="B81" s="31" t="s">
        <v>74</v>
      </c>
      <c r="C81" s="32" t="s">
        <v>95</v>
      </c>
      <c r="D81" s="33" t="s">
        <v>96</v>
      </c>
      <c r="E81" s="34" t="s">
        <v>53</v>
      </c>
      <c r="F81" s="40">
        <v>64.099999999999994</v>
      </c>
    </row>
    <row r="82" spans="1:6" s="5" customFormat="1" x14ac:dyDescent="0.2">
      <c r="A82" s="22"/>
      <c r="B82" s="19" t="s">
        <v>10</v>
      </c>
      <c r="C82" s="23" t="s">
        <v>0</v>
      </c>
      <c r="D82" s="24" t="s">
        <v>97</v>
      </c>
      <c r="E82" s="22"/>
      <c r="F82" s="37">
        <v>64.099999999999994</v>
      </c>
    </row>
    <row r="83" spans="1:6" s="6" customFormat="1" x14ac:dyDescent="0.2">
      <c r="A83" s="26"/>
      <c r="B83" s="19" t="s">
        <v>10</v>
      </c>
      <c r="C83" s="27" t="s">
        <v>0</v>
      </c>
      <c r="D83" s="28" t="s">
        <v>15</v>
      </c>
      <c r="E83" s="26"/>
      <c r="F83" s="38">
        <v>64.099999999999994</v>
      </c>
    </row>
    <row r="84" spans="1:6" s="2" customFormat="1" ht="16.5" customHeight="1" x14ac:dyDescent="0.2">
      <c r="A84" s="13">
        <v>19</v>
      </c>
      <c r="B84" s="13" t="s">
        <v>5</v>
      </c>
      <c r="C84" s="14" t="s">
        <v>98</v>
      </c>
      <c r="D84" s="15" t="s">
        <v>99</v>
      </c>
      <c r="E84" s="16" t="s">
        <v>8</v>
      </c>
      <c r="F84" s="36">
        <v>173.01</v>
      </c>
    </row>
    <row r="85" spans="1:6" s="5" customFormat="1" x14ac:dyDescent="0.2">
      <c r="A85" s="22"/>
      <c r="B85" s="19" t="s">
        <v>10</v>
      </c>
      <c r="C85" s="23" t="s">
        <v>0</v>
      </c>
      <c r="D85" s="24" t="s">
        <v>94</v>
      </c>
      <c r="E85" s="22"/>
      <c r="F85" s="37">
        <v>173.01</v>
      </c>
    </row>
    <row r="86" spans="1:6" s="6" customFormat="1" x14ac:dyDescent="0.2">
      <c r="A86" s="26"/>
      <c r="B86" s="19" t="s">
        <v>10</v>
      </c>
      <c r="C86" s="27" t="s">
        <v>0</v>
      </c>
      <c r="D86" s="28" t="s">
        <v>15</v>
      </c>
      <c r="E86" s="26"/>
      <c r="F86" s="38">
        <v>173.01</v>
      </c>
    </row>
    <row r="87" spans="1:6" s="2" customFormat="1" ht="16.5" customHeight="1" x14ac:dyDescent="0.2">
      <c r="A87" s="13">
        <v>20</v>
      </c>
      <c r="B87" s="13" t="s">
        <v>5</v>
      </c>
      <c r="C87" s="14" t="s">
        <v>100</v>
      </c>
      <c r="D87" s="15" t="s">
        <v>101</v>
      </c>
      <c r="E87" s="16" t="s">
        <v>8</v>
      </c>
      <c r="F87" s="36">
        <f>F94</f>
        <v>472.93400000000003</v>
      </c>
    </row>
    <row r="88" spans="1:6" s="4" customFormat="1" x14ac:dyDescent="0.2">
      <c r="A88" s="18"/>
      <c r="B88" s="19" t="s">
        <v>10</v>
      </c>
      <c r="C88" s="20" t="s">
        <v>0</v>
      </c>
      <c r="D88" s="21" t="s">
        <v>11</v>
      </c>
      <c r="E88" s="18"/>
      <c r="F88" s="20" t="s">
        <v>0</v>
      </c>
    </row>
    <row r="89" spans="1:6" s="5" customFormat="1" x14ac:dyDescent="0.2">
      <c r="A89" s="22"/>
      <c r="B89" s="19" t="s">
        <v>10</v>
      </c>
      <c r="C89" s="41" t="s">
        <v>0</v>
      </c>
      <c r="D89" s="42" t="s">
        <v>94</v>
      </c>
      <c r="E89" s="43"/>
      <c r="F89" s="37">
        <v>173.01</v>
      </c>
    </row>
    <row r="90" spans="1:6" s="4" customFormat="1" x14ac:dyDescent="0.2">
      <c r="A90" s="18"/>
      <c r="B90" s="19" t="s">
        <v>10</v>
      </c>
      <c r="C90" s="44" t="s">
        <v>0</v>
      </c>
      <c r="D90" s="45" t="s">
        <v>13</v>
      </c>
      <c r="E90" s="46"/>
      <c r="F90" s="44" t="s">
        <v>0</v>
      </c>
    </row>
    <row r="91" spans="1:6" s="5" customFormat="1" x14ac:dyDescent="0.2">
      <c r="A91" s="22"/>
      <c r="B91" s="19" t="s">
        <v>10</v>
      </c>
      <c r="C91" s="41" t="s">
        <v>181</v>
      </c>
      <c r="D91" s="47">
        <v>218.8</v>
      </c>
      <c r="E91" s="43"/>
      <c r="F91" s="37">
        <v>218.8</v>
      </c>
    </row>
    <row r="92" spans="1:6" s="5" customFormat="1" x14ac:dyDescent="0.2">
      <c r="A92" s="22"/>
      <c r="B92" s="19" t="s">
        <v>10</v>
      </c>
      <c r="C92" s="41"/>
      <c r="D92" s="45" t="s">
        <v>183</v>
      </c>
      <c r="E92" s="43"/>
      <c r="F92" s="37"/>
    </row>
    <row r="93" spans="1:6" s="5" customFormat="1" x14ac:dyDescent="0.2">
      <c r="A93" s="22"/>
      <c r="B93" s="19" t="s">
        <v>10</v>
      </c>
      <c r="C93" s="41" t="s">
        <v>182</v>
      </c>
      <c r="D93" s="47" t="s">
        <v>184</v>
      </c>
      <c r="E93" s="43"/>
      <c r="F93" s="37">
        <f>(98+20.4+0.9)*0.68</f>
        <v>81.124000000000009</v>
      </c>
    </row>
    <row r="94" spans="1:6" s="6" customFormat="1" x14ac:dyDescent="0.2">
      <c r="A94" s="26"/>
      <c r="B94" s="19" t="s">
        <v>10</v>
      </c>
      <c r="C94" s="48" t="s">
        <v>0</v>
      </c>
      <c r="D94" s="49" t="s">
        <v>15</v>
      </c>
      <c r="E94" s="50"/>
      <c r="F94" s="38">
        <f>SUM(F88:F93)</f>
        <v>472.93400000000003</v>
      </c>
    </row>
    <row r="95" spans="1:6" s="2" customFormat="1" ht="21.75" customHeight="1" x14ac:dyDescent="0.2">
      <c r="A95" s="13">
        <v>21</v>
      </c>
      <c r="B95" s="13" t="s">
        <v>5</v>
      </c>
      <c r="C95" s="14" t="s">
        <v>102</v>
      </c>
      <c r="D95" s="15" t="s">
        <v>103</v>
      </c>
      <c r="E95" s="16" t="s">
        <v>8</v>
      </c>
      <c r="F95" s="17">
        <v>16.242999999999999</v>
      </c>
    </row>
    <row r="96" spans="1:6" s="5" customFormat="1" x14ac:dyDescent="0.2">
      <c r="A96" s="22"/>
      <c r="B96" s="19" t="s">
        <v>10</v>
      </c>
      <c r="C96" s="23" t="s">
        <v>0</v>
      </c>
      <c r="D96" s="24" t="s">
        <v>104</v>
      </c>
      <c r="E96" s="22"/>
      <c r="F96" s="25">
        <v>11.61</v>
      </c>
    </row>
    <row r="97" spans="1:6" s="5" customFormat="1" x14ac:dyDescent="0.2">
      <c r="A97" s="22"/>
      <c r="B97" s="19" t="s">
        <v>10</v>
      </c>
      <c r="C97" s="23" t="s">
        <v>0</v>
      </c>
      <c r="D97" s="24" t="s">
        <v>105</v>
      </c>
      <c r="E97" s="22"/>
      <c r="F97" s="25">
        <v>0.64500000000000002</v>
      </c>
    </row>
    <row r="98" spans="1:6" s="4" customFormat="1" x14ac:dyDescent="0.2">
      <c r="A98" s="18"/>
      <c r="B98" s="19" t="s">
        <v>10</v>
      </c>
      <c r="C98" s="20" t="s">
        <v>0</v>
      </c>
      <c r="D98" s="21" t="s">
        <v>13</v>
      </c>
      <c r="E98" s="18"/>
      <c r="F98" s="20" t="s">
        <v>0</v>
      </c>
    </row>
    <row r="99" spans="1:6" s="5" customFormat="1" x14ac:dyDescent="0.2">
      <c r="A99" s="22"/>
      <c r="B99" s="19" t="s">
        <v>10</v>
      </c>
      <c r="C99" s="23" t="s">
        <v>0</v>
      </c>
      <c r="D99" s="24" t="s">
        <v>106</v>
      </c>
      <c r="E99" s="22"/>
      <c r="F99" s="25">
        <v>2.2189999999999999</v>
      </c>
    </row>
    <row r="100" spans="1:6" s="5" customFormat="1" x14ac:dyDescent="0.2">
      <c r="A100" s="22"/>
      <c r="B100" s="19" t="s">
        <v>10</v>
      </c>
      <c r="C100" s="23" t="s">
        <v>0</v>
      </c>
      <c r="D100" s="24" t="s">
        <v>107</v>
      </c>
      <c r="E100" s="22"/>
      <c r="F100" s="25">
        <v>1.7689999999999999</v>
      </c>
    </row>
    <row r="101" spans="1:6" s="6" customFormat="1" x14ac:dyDescent="0.2">
      <c r="A101" s="26"/>
      <c r="B101" s="19" t="s">
        <v>10</v>
      </c>
      <c r="C101" s="27" t="s">
        <v>0</v>
      </c>
      <c r="D101" s="28" t="s">
        <v>15</v>
      </c>
      <c r="E101" s="26"/>
      <c r="F101" s="29">
        <v>16.242999999999999</v>
      </c>
    </row>
    <row r="102" spans="1:6" s="2" customFormat="1" ht="21.75" customHeight="1" x14ac:dyDescent="0.2">
      <c r="A102" s="13">
        <v>22</v>
      </c>
      <c r="B102" s="13" t="s">
        <v>5</v>
      </c>
      <c r="C102" s="14" t="s">
        <v>108</v>
      </c>
      <c r="D102" s="15" t="s">
        <v>109</v>
      </c>
      <c r="E102" s="16" t="s">
        <v>8</v>
      </c>
      <c r="F102" s="17">
        <v>31.4</v>
      </c>
    </row>
    <row r="103" spans="1:6" s="5" customFormat="1" x14ac:dyDescent="0.2">
      <c r="A103" s="22"/>
      <c r="B103" s="19" t="s">
        <v>10</v>
      </c>
      <c r="C103" s="23" t="s">
        <v>0</v>
      </c>
      <c r="D103" s="24" t="s">
        <v>110</v>
      </c>
      <c r="E103" s="22"/>
      <c r="F103" s="25">
        <v>31.4</v>
      </c>
    </row>
    <row r="104" spans="1:6" s="6" customFormat="1" x14ac:dyDescent="0.2">
      <c r="A104" s="26"/>
      <c r="B104" s="19" t="s">
        <v>10</v>
      </c>
      <c r="C104" s="27" t="s">
        <v>0</v>
      </c>
      <c r="D104" s="28" t="s">
        <v>15</v>
      </c>
      <c r="E104" s="26"/>
      <c r="F104" s="29">
        <v>31.4</v>
      </c>
    </row>
    <row r="105" spans="1:6" s="2" customFormat="1" ht="21.75" customHeight="1" x14ac:dyDescent="0.2">
      <c r="A105" s="13">
        <v>25</v>
      </c>
      <c r="B105" s="13" t="s">
        <v>5</v>
      </c>
      <c r="C105" s="14" t="s">
        <v>116</v>
      </c>
      <c r="D105" s="15" t="s">
        <v>117</v>
      </c>
      <c r="E105" s="16" t="s">
        <v>8</v>
      </c>
      <c r="F105" s="17">
        <v>4.3499999999999996</v>
      </c>
    </row>
    <row r="106" spans="1:6" s="2" customFormat="1" ht="21.75" customHeight="1" x14ac:dyDescent="0.2">
      <c r="A106" s="13">
        <v>23</v>
      </c>
      <c r="B106" s="13" t="s">
        <v>5</v>
      </c>
      <c r="C106" s="14" t="s">
        <v>111</v>
      </c>
      <c r="D106" s="15" t="s">
        <v>112</v>
      </c>
      <c r="E106" s="16" t="s">
        <v>8</v>
      </c>
      <c r="F106" s="17">
        <v>218.8</v>
      </c>
    </row>
    <row r="107" spans="1:6" s="4" customFormat="1" x14ac:dyDescent="0.2">
      <c r="A107" s="18"/>
      <c r="B107" s="19" t="s">
        <v>10</v>
      </c>
      <c r="C107" s="20" t="s">
        <v>0</v>
      </c>
      <c r="D107" s="21" t="s">
        <v>84</v>
      </c>
      <c r="E107" s="18"/>
      <c r="F107" s="20" t="s">
        <v>0</v>
      </c>
    </row>
    <row r="108" spans="1:6" s="5" customFormat="1" x14ac:dyDescent="0.2">
      <c r="A108" s="22"/>
      <c r="B108" s="19" t="s">
        <v>10</v>
      </c>
      <c r="C108" s="23" t="s">
        <v>0</v>
      </c>
      <c r="D108" s="24" t="s">
        <v>113</v>
      </c>
      <c r="E108" s="22"/>
      <c r="F108" s="25">
        <v>218.8</v>
      </c>
    </row>
    <row r="109" spans="1:6" s="6" customFormat="1" x14ac:dyDescent="0.2">
      <c r="A109" s="26"/>
      <c r="B109" s="19" t="s">
        <v>10</v>
      </c>
      <c r="C109" s="27" t="s">
        <v>0</v>
      </c>
      <c r="D109" s="28" t="s">
        <v>15</v>
      </c>
      <c r="E109" s="26"/>
      <c r="F109" s="29">
        <v>218.8</v>
      </c>
    </row>
    <row r="110" spans="1:6" s="2" customFormat="1" ht="16.5" customHeight="1" x14ac:dyDescent="0.2">
      <c r="A110" s="31">
        <v>24</v>
      </c>
      <c r="B110" s="31" t="s">
        <v>74</v>
      </c>
      <c r="C110" s="32" t="s">
        <v>114</v>
      </c>
      <c r="D110" s="33" t="s">
        <v>115</v>
      </c>
      <c r="E110" s="34" t="s">
        <v>8</v>
      </c>
      <c r="F110" s="35">
        <v>218.8</v>
      </c>
    </row>
    <row r="111" spans="1:6" s="2" customFormat="1" ht="21.75" customHeight="1" x14ac:dyDescent="0.2">
      <c r="A111" s="13">
        <v>26</v>
      </c>
      <c r="B111" s="13" t="s">
        <v>5</v>
      </c>
      <c r="C111" s="14" t="s">
        <v>118</v>
      </c>
      <c r="D111" s="15" t="s">
        <v>119</v>
      </c>
      <c r="E111" s="16" t="s">
        <v>8</v>
      </c>
      <c r="F111" s="17">
        <v>173.01</v>
      </c>
    </row>
    <row r="112" spans="1:6" s="4" customFormat="1" x14ac:dyDescent="0.2">
      <c r="A112" s="18"/>
      <c r="B112" s="19" t="s">
        <v>10</v>
      </c>
      <c r="C112" s="20" t="s">
        <v>0</v>
      </c>
      <c r="D112" s="21" t="s">
        <v>11</v>
      </c>
      <c r="E112" s="18"/>
      <c r="F112" s="20" t="s">
        <v>0</v>
      </c>
    </row>
    <row r="113" spans="1:6" s="5" customFormat="1" x14ac:dyDescent="0.2">
      <c r="A113" s="22"/>
      <c r="B113" s="19" t="s">
        <v>10</v>
      </c>
      <c r="C113" s="23" t="s">
        <v>0</v>
      </c>
      <c r="D113" s="24" t="s">
        <v>94</v>
      </c>
      <c r="E113" s="22"/>
      <c r="F113" s="25">
        <v>173.01</v>
      </c>
    </row>
    <row r="114" spans="1:6" s="6" customFormat="1" x14ac:dyDescent="0.2">
      <c r="A114" s="26"/>
      <c r="B114" s="19" t="s">
        <v>10</v>
      </c>
      <c r="C114" s="27" t="s">
        <v>0</v>
      </c>
      <c r="D114" s="28" t="s">
        <v>15</v>
      </c>
      <c r="E114" s="26"/>
      <c r="F114" s="38">
        <v>173.01</v>
      </c>
    </row>
    <row r="115" spans="1:6" s="2" customFormat="1" ht="16.5" customHeight="1" x14ac:dyDescent="0.2">
      <c r="A115" s="31">
        <v>27</v>
      </c>
      <c r="B115" s="31" t="s">
        <v>74</v>
      </c>
      <c r="C115" s="32" t="s">
        <v>121</v>
      </c>
      <c r="D115" s="33" t="s">
        <v>122</v>
      </c>
      <c r="E115" s="34" t="s">
        <v>8</v>
      </c>
      <c r="F115" s="40">
        <v>173.01</v>
      </c>
    </row>
    <row r="116" spans="1:6" s="3" customFormat="1" ht="22.9" customHeight="1" x14ac:dyDescent="0.2">
      <c r="A116" s="10"/>
      <c r="B116" s="11" t="s">
        <v>1</v>
      </c>
      <c r="C116" s="12" t="s">
        <v>59</v>
      </c>
      <c r="D116" s="12" t="s">
        <v>123</v>
      </c>
      <c r="E116" s="10"/>
      <c r="F116" s="39"/>
    </row>
    <row r="117" spans="1:6" s="2" customFormat="1" ht="21.75" customHeight="1" x14ac:dyDescent="0.2">
      <c r="A117" s="13">
        <v>28</v>
      </c>
      <c r="B117" s="13" t="s">
        <v>5</v>
      </c>
      <c r="C117" s="14" t="s">
        <v>124</v>
      </c>
      <c r="D117" s="15" t="s">
        <v>125</v>
      </c>
      <c r="E117" s="16" t="s">
        <v>79</v>
      </c>
      <c r="F117" s="36">
        <v>22.34</v>
      </c>
    </row>
    <row r="118" spans="1:6" s="4" customFormat="1" x14ac:dyDescent="0.2">
      <c r="A118" s="18"/>
      <c r="B118" s="19" t="s">
        <v>10</v>
      </c>
      <c r="C118" s="20" t="s">
        <v>0</v>
      </c>
      <c r="D118" s="21" t="s">
        <v>11</v>
      </c>
      <c r="E118" s="18"/>
      <c r="F118" s="44" t="s">
        <v>0</v>
      </c>
    </row>
    <row r="119" spans="1:6" s="5" customFormat="1" x14ac:dyDescent="0.2">
      <c r="A119" s="22"/>
      <c r="B119" s="19" t="s">
        <v>10</v>
      </c>
      <c r="C119" s="23" t="s">
        <v>0</v>
      </c>
      <c r="D119" s="24" t="s">
        <v>126</v>
      </c>
      <c r="E119" s="22"/>
      <c r="F119" s="37">
        <v>22.34</v>
      </c>
    </row>
    <row r="120" spans="1:6" s="6" customFormat="1" x14ac:dyDescent="0.2">
      <c r="A120" s="26"/>
      <c r="B120" s="19" t="s">
        <v>10</v>
      </c>
      <c r="C120" s="27" t="s">
        <v>0</v>
      </c>
      <c r="D120" s="28" t="s">
        <v>15</v>
      </c>
      <c r="E120" s="26"/>
      <c r="F120" s="38">
        <v>22.34</v>
      </c>
    </row>
    <row r="121" spans="1:6" s="2" customFormat="1" ht="16.5" customHeight="1" x14ac:dyDescent="0.2">
      <c r="A121" s="31">
        <v>29</v>
      </c>
      <c r="B121" s="31" t="s">
        <v>74</v>
      </c>
      <c r="C121" s="32" t="s">
        <v>127</v>
      </c>
      <c r="D121" s="33" t="s">
        <v>128</v>
      </c>
      <c r="E121" s="34" t="s">
        <v>79</v>
      </c>
      <c r="F121" s="40">
        <v>23</v>
      </c>
    </row>
    <row r="122" spans="1:6" s="5" customFormat="1" x14ac:dyDescent="0.2">
      <c r="A122" s="22"/>
      <c r="B122" s="19" t="s">
        <v>10</v>
      </c>
      <c r="C122" s="23" t="s">
        <v>0</v>
      </c>
      <c r="D122" s="24" t="s">
        <v>91</v>
      </c>
      <c r="E122" s="22"/>
      <c r="F122" s="37">
        <v>23</v>
      </c>
    </row>
    <row r="123" spans="1:6" s="6" customFormat="1" x14ac:dyDescent="0.2">
      <c r="A123" s="26"/>
      <c r="B123" s="19" t="s">
        <v>10</v>
      </c>
      <c r="C123" s="27" t="s">
        <v>0</v>
      </c>
      <c r="D123" s="28" t="s">
        <v>15</v>
      </c>
      <c r="E123" s="26"/>
      <c r="F123" s="38">
        <v>23</v>
      </c>
    </row>
    <row r="124" spans="1:6" s="2" customFormat="1" ht="21.75" customHeight="1" x14ac:dyDescent="0.2">
      <c r="A124" s="13">
        <v>30</v>
      </c>
      <c r="B124" s="13" t="s">
        <v>5</v>
      </c>
      <c r="C124" s="14" t="s">
        <v>129</v>
      </c>
      <c r="D124" s="15" t="s">
        <v>130</v>
      </c>
      <c r="E124" s="16" t="s">
        <v>79</v>
      </c>
      <c r="F124" s="36">
        <v>32.6</v>
      </c>
    </row>
    <row r="125" spans="1:6" s="4" customFormat="1" x14ac:dyDescent="0.2">
      <c r="A125" s="18"/>
      <c r="B125" s="19" t="s">
        <v>10</v>
      </c>
      <c r="C125" s="20" t="s">
        <v>0</v>
      </c>
      <c r="D125" s="21" t="s">
        <v>11</v>
      </c>
      <c r="E125" s="18"/>
      <c r="F125" s="20" t="s">
        <v>0</v>
      </c>
    </row>
    <row r="126" spans="1:6" s="5" customFormat="1" x14ac:dyDescent="0.2">
      <c r="A126" s="22"/>
      <c r="B126" s="19" t="s">
        <v>10</v>
      </c>
      <c r="C126" s="23" t="s">
        <v>0</v>
      </c>
      <c r="D126" s="24" t="s">
        <v>131</v>
      </c>
      <c r="E126" s="22"/>
      <c r="F126" s="25">
        <v>32.6</v>
      </c>
    </row>
    <row r="127" spans="1:6" s="6" customFormat="1" x14ac:dyDescent="0.2">
      <c r="A127" s="26"/>
      <c r="B127" s="19" t="s">
        <v>10</v>
      </c>
      <c r="C127" s="27" t="s">
        <v>0</v>
      </c>
      <c r="D127" s="28" t="s">
        <v>15</v>
      </c>
      <c r="E127" s="26"/>
      <c r="F127" s="29">
        <v>32.6</v>
      </c>
    </row>
    <row r="128" spans="1:6" s="2" customFormat="1" ht="21.75" customHeight="1" x14ac:dyDescent="0.2">
      <c r="A128" s="31">
        <v>31</v>
      </c>
      <c r="B128" s="31" t="s">
        <v>74</v>
      </c>
      <c r="C128" s="32" t="s">
        <v>132</v>
      </c>
      <c r="D128" s="33" t="s">
        <v>133</v>
      </c>
      <c r="E128" s="34" t="s">
        <v>134</v>
      </c>
      <c r="F128" s="35">
        <v>33</v>
      </c>
    </row>
    <row r="129" spans="1:6" s="5" customFormat="1" x14ac:dyDescent="0.2">
      <c r="A129" s="22"/>
      <c r="B129" s="19" t="s">
        <v>10</v>
      </c>
      <c r="C129" s="23" t="s">
        <v>0</v>
      </c>
      <c r="D129" s="24" t="s">
        <v>120</v>
      </c>
      <c r="E129" s="22"/>
      <c r="F129" s="25">
        <v>33</v>
      </c>
    </row>
    <row r="130" spans="1:6" s="6" customFormat="1" x14ac:dyDescent="0.2">
      <c r="A130" s="26"/>
      <c r="B130" s="19" t="s">
        <v>10</v>
      </c>
      <c r="C130" s="27" t="s">
        <v>0</v>
      </c>
      <c r="D130" s="28" t="s">
        <v>15</v>
      </c>
      <c r="E130" s="26"/>
      <c r="F130" s="29">
        <v>33</v>
      </c>
    </row>
    <row r="131" spans="1:6" s="2" customFormat="1" ht="21.75" customHeight="1" x14ac:dyDescent="0.2">
      <c r="A131" s="13">
        <v>32</v>
      </c>
      <c r="B131" s="13" t="s">
        <v>5</v>
      </c>
      <c r="C131" s="14" t="s">
        <v>135</v>
      </c>
      <c r="D131" s="15" t="s">
        <v>136</v>
      </c>
      <c r="E131" s="16" t="s">
        <v>79</v>
      </c>
      <c r="F131" s="17">
        <v>231.73</v>
      </c>
    </row>
    <row r="132" spans="1:6" s="4" customFormat="1" x14ac:dyDescent="0.2">
      <c r="A132" s="18"/>
      <c r="B132" s="19" t="s">
        <v>10</v>
      </c>
      <c r="C132" s="20" t="s">
        <v>0</v>
      </c>
      <c r="D132" s="21" t="s">
        <v>84</v>
      </c>
      <c r="E132" s="18"/>
      <c r="F132" s="20" t="s">
        <v>0</v>
      </c>
    </row>
    <row r="133" spans="1:6" s="5" customFormat="1" x14ac:dyDescent="0.2">
      <c r="A133" s="22"/>
      <c r="B133" s="19" t="s">
        <v>10</v>
      </c>
      <c r="C133" s="23" t="s">
        <v>0</v>
      </c>
      <c r="D133" s="24" t="s">
        <v>137</v>
      </c>
      <c r="E133" s="22"/>
      <c r="F133" s="25">
        <v>66.400000000000006</v>
      </c>
    </row>
    <row r="134" spans="1:6" s="5" customFormat="1" x14ac:dyDescent="0.2">
      <c r="A134" s="22"/>
      <c r="B134" s="19" t="s">
        <v>10</v>
      </c>
      <c r="C134" s="23" t="s">
        <v>0</v>
      </c>
      <c r="D134" s="24" t="s">
        <v>138</v>
      </c>
      <c r="E134" s="22"/>
      <c r="F134" s="25">
        <v>78.400000000000006</v>
      </c>
    </row>
    <row r="135" spans="1:6" s="5" customFormat="1" x14ac:dyDescent="0.2">
      <c r="A135" s="22"/>
      <c r="B135" s="19" t="s">
        <v>10</v>
      </c>
      <c r="C135" s="23" t="s">
        <v>0</v>
      </c>
      <c r="D135" s="24" t="s">
        <v>139</v>
      </c>
      <c r="E135" s="22"/>
      <c r="F135" s="25">
        <v>86.93</v>
      </c>
    </row>
    <row r="136" spans="1:6" s="6" customFormat="1" x14ac:dyDescent="0.2">
      <c r="A136" s="26"/>
      <c r="B136" s="19" t="s">
        <v>10</v>
      </c>
      <c r="C136" s="27" t="s">
        <v>0</v>
      </c>
      <c r="D136" s="28" t="s">
        <v>15</v>
      </c>
      <c r="E136" s="26"/>
      <c r="F136" s="29">
        <v>231.73</v>
      </c>
    </row>
    <row r="137" spans="1:6" s="2" customFormat="1" ht="16.5" customHeight="1" x14ac:dyDescent="0.2">
      <c r="A137" s="31">
        <v>33</v>
      </c>
      <c r="B137" s="31" t="s">
        <v>74</v>
      </c>
      <c r="C137" s="32" t="s">
        <v>140</v>
      </c>
      <c r="D137" s="33" t="s">
        <v>141</v>
      </c>
      <c r="E137" s="34" t="s">
        <v>79</v>
      </c>
      <c r="F137" s="35">
        <v>240</v>
      </c>
    </row>
    <row r="138" spans="1:6" s="5" customFormat="1" x14ac:dyDescent="0.2">
      <c r="A138" s="22"/>
      <c r="B138" s="19" t="s">
        <v>10</v>
      </c>
      <c r="C138" s="23" t="s">
        <v>0</v>
      </c>
      <c r="D138" s="24" t="s">
        <v>142</v>
      </c>
      <c r="E138" s="22"/>
      <c r="F138" s="25">
        <v>240</v>
      </c>
    </row>
    <row r="139" spans="1:6" s="6" customFormat="1" x14ac:dyDescent="0.2">
      <c r="A139" s="26"/>
      <c r="B139" s="19" t="s">
        <v>10</v>
      </c>
      <c r="C139" s="27" t="s">
        <v>0</v>
      </c>
      <c r="D139" s="28" t="s">
        <v>15</v>
      </c>
      <c r="E139" s="26"/>
      <c r="F139" s="29">
        <v>240</v>
      </c>
    </row>
    <row r="140" spans="1:6" s="2" customFormat="1" ht="16.5" customHeight="1" x14ac:dyDescent="0.2">
      <c r="A140" s="13">
        <v>34</v>
      </c>
      <c r="B140" s="13" t="s">
        <v>5</v>
      </c>
      <c r="C140" s="14" t="s">
        <v>143</v>
      </c>
      <c r="D140" s="15" t="s">
        <v>144</v>
      </c>
      <c r="E140" s="16" t="s">
        <v>8</v>
      </c>
      <c r="F140" s="17">
        <v>31.4</v>
      </c>
    </row>
    <row r="141" spans="1:6" s="5" customFormat="1" x14ac:dyDescent="0.2">
      <c r="A141" s="22"/>
      <c r="B141" s="19" t="s">
        <v>10</v>
      </c>
      <c r="C141" s="23" t="s">
        <v>0</v>
      </c>
      <c r="D141" s="24" t="s">
        <v>110</v>
      </c>
      <c r="E141" s="22"/>
      <c r="F141" s="25">
        <v>31.4</v>
      </c>
    </row>
    <row r="142" spans="1:6" s="6" customFormat="1" x14ac:dyDescent="0.2">
      <c r="A142" s="26"/>
      <c r="B142" s="19" t="s">
        <v>10</v>
      </c>
      <c r="C142" s="27" t="s">
        <v>0</v>
      </c>
      <c r="D142" s="28" t="s">
        <v>15</v>
      </c>
      <c r="E142" s="26"/>
      <c r="F142" s="29">
        <v>31.4</v>
      </c>
    </row>
    <row r="143" spans="1:6" s="2" customFormat="1" ht="16.5" customHeight="1" x14ac:dyDescent="0.2">
      <c r="A143" s="31">
        <v>35</v>
      </c>
      <c r="B143" s="31" t="s">
        <v>74</v>
      </c>
      <c r="C143" s="32" t="s">
        <v>145</v>
      </c>
      <c r="D143" s="33" t="s">
        <v>146</v>
      </c>
      <c r="E143" s="34" t="s">
        <v>24</v>
      </c>
      <c r="F143" s="35">
        <v>1.8839999999999999</v>
      </c>
    </row>
    <row r="144" spans="1:6" s="5" customFormat="1" x14ac:dyDescent="0.2">
      <c r="A144" s="22"/>
      <c r="B144" s="19" t="s">
        <v>10</v>
      </c>
      <c r="C144" s="22"/>
      <c r="D144" s="24" t="s">
        <v>147</v>
      </c>
      <c r="E144" s="22"/>
      <c r="F144" s="25">
        <v>1.8839999999999999</v>
      </c>
    </row>
    <row r="145" spans="1:6" s="2" customFormat="1" ht="21.75" customHeight="1" x14ac:dyDescent="0.2">
      <c r="A145" s="13">
        <v>36</v>
      </c>
      <c r="B145" s="13" t="s">
        <v>5</v>
      </c>
      <c r="C145" s="14" t="s">
        <v>148</v>
      </c>
      <c r="D145" s="15" t="s">
        <v>149</v>
      </c>
      <c r="E145" s="16" t="s">
        <v>79</v>
      </c>
      <c r="F145" s="17">
        <v>34.1</v>
      </c>
    </row>
    <row r="146" spans="1:6" s="5" customFormat="1" x14ac:dyDescent="0.2">
      <c r="A146" s="22"/>
      <c r="B146" s="19" t="s">
        <v>10</v>
      </c>
      <c r="C146" s="23" t="s">
        <v>0</v>
      </c>
      <c r="D146" s="24" t="s">
        <v>150</v>
      </c>
      <c r="E146" s="22"/>
      <c r="F146" s="25">
        <v>34.1</v>
      </c>
    </row>
    <row r="147" spans="1:6" s="6" customFormat="1" x14ac:dyDescent="0.2">
      <c r="A147" s="26"/>
      <c r="B147" s="19" t="s">
        <v>10</v>
      </c>
      <c r="C147" s="27" t="s">
        <v>0</v>
      </c>
      <c r="D147" s="28" t="s">
        <v>15</v>
      </c>
      <c r="E147" s="26"/>
      <c r="F147" s="29">
        <v>34.1</v>
      </c>
    </row>
    <row r="148" spans="1:6" s="2" customFormat="1" ht="21.75" customHeight="1" x14ac:dyDescent="0.2">
      <c r="A148" s="13">
        <v>37</v>
      </c>
      <c r="B148" s="13" t="s">
        <v>5</v>
      </c>
      <c r="C148" s="14" t="s">
        <v>151</v>
      </c>
      <c r="D148" s="15" t="s">
        <v>152</v>
      </c>
      <c r="E148" s="16" t="s">
        <v>8</v>
      </c>
      <c r="F148" s="17">
        <v>427.54199999999997</v>
      </c>
    </row>
    <row r="149" spans="1:6" s="4" customFormat="1" x14ac:dyDescent="0.2">
      <c r="A149" s="18"/>
      <c r="B149" s="19" t="s">
        <v>10</v>
      </c>
      <c r="C149" s="20" t="s">
        <v>0</v>
      </c>
      <c r="D149" s="21" t="s">
        <v>11</v>
      </c>
      <c r="E149" s="18"/>
      <c r="F149" s="20" t="s">
        <v>0</v>
      </c>
    </row>
    <row r="150" spans="1:6" s="5" customFormat="1" x14ac:dyDescent="0.2">
      <c r="A150" s="22"/>
      <c r="B150" s="19" t="s">
        <v>10</v>
      </c>
      <c r="C150" s="23" t="s">
        <v>0</v>
      </c>
      <c r="D150" s="24" t="s">
        <v>94</v>
      </c>
      <c r="E150" s="22"/>
      <c r="F150" s="25">
        <v>173.01</v>
      </c>
    </row>
    <row r="151" spans="1:6" s="4" customFormat="1" x14ac:dyDescent="0.2">
      <c r="A151" s="18"/>
      <c r="B151" s="19" t="s">
        <v>10</v>
      </c>
      <c r="C151" s="20" t="s">
        <v>0</v>
      </c>
      <c r="D151" s="21" t="s">
        <v>153</v>
      </c>
      <c r="E151" s="18"/>
      <c r="F151" s="20" t="s">
        <v>0</v>
      </c>
    </row>
    <row r="152" spans="1:6" s="5" customFormat="1" x14ac:dyDescent="0.2">
      <c r="A152" s="22"/>
      <c r="B152" s="19" t="s">
        <v>10</v>
      </c>
      <c r="C152" s="23" t="s">
        <v>0</v>
      </c>
      <c r="D152" s="24" t="s">
        <v>154</v>
      </c>
      <c r="E152" s="22"/>
      <c r="F152" s="25">
        <v>11.492000000000001</v>
      </c>
    </row>
    <row r="153" spans="1:6" s="5" customFormat="1" x14ac:dyDescent="0.2">
      <c r="A153" s="22"/>
      <c r="B153" s="19" t="s">
        <v>10</v>
      </c>
      <c r="C153" s="23" t="s">
        <v>0</v>
      </c>
      <c r="D153" s="24" t="s">
        <v>155</v>
      </c>
      <c r="E153" s="22"/>
      <c r="F153" s="25">
        <v>10.76</v>
      </c>
    </row>
    <row r="154" spans="1:6" s="5" customFormat="1" x14ac:dyDescent="0.2">
      <c r="A154" s="22"/>
      <c r="B154" s="19" t="s">
        <v>10</v>
      </c>
      <c r="C154" s="23" t="s">
        <v>0</v>
      </c>
      <c r="D154" s="24" t="s">
        <v>156</v>
      </c>
      <c r="E154" s="22"/>
      <c r="F154" s="25">
        <v>13.48</v>
      </c>
    </row>
    <row r="155" spans="1:6" s="4" customFormat="1" x14ac:dyDescent="0.2">
      <c r="A155" s="18"/>
      <c r="B155" s="19" t="s">
        <v>10</v>
      </c>
      <c r="C155" s="20" t="s">
        <v>0</v>
      </c>
      <c r="D155" s="21" t="s">
        <v>13</v>
      </c>
      <c r="E155" s="18"/>
      <c r="F155" s="20" t="s">
        <v>0</v>
      </c>
    </row>
    <row r="156" spans="1:6" s="5" customFormat="1" x14ac:dyDescent="0.2">
      <c r="A156" s="22"/>
      <c r="B156" s="19" t="s">
        <v>10</v>
      </c>
      <c r="C156" s="23" t="s">
        <v>0</v>
      </c>
      <c r="D156" s="24" t="s">
        <v>157</v>
      </c>
      <c r="E156" s="22"/>
      <c r="F156" s="25">
        <v>218.8</v>
      </c>
    </row>
    <row r="157" spans="1:6" s="6" customFormat="1" x14ac:dyDescent="0.2">
      <c r="A157" s="26"/>
      <c r="B157" s="19" t="s">
        <v>10</v>
      </c>
      <c r="C157" s="27" t="s">
        <v>0</v>
      </c>
      <c r="D157" s="28" t="s">
        <v>15</v>
      </c>
      <c r="E157" s="26"/>
      <c r="F157" s="29">
        <v>427.54199999999997</v>
      </c>
    </row>
    <row r="158" spans="1:6" s="2" customFormat="1" ht="16.5" customHeight="1" x14ac:dyDescent="0.2">
      <c r="A158" s="13">
        <v>38</v>
      </c>
      <c r="B158" s="13" t="s">
        <v>5</v>
      </c>
      <c r="C158" s="14" t="s">
        <v>158</v>
      </c>
      <c r="D158" s="15" t="s">
        <v>159</v>
      </c>
      <c r="E158" s="16" t="s">
        <v>79</v>
      </c>
      <c r="F158" s="17">
        <v>31.4</v>
      </c>
    </row>
    <row r="159" spans="1:6" s="5" customFormat="1" x14ac:dyDescent="0.2">
      <c r="A159" s="22"/>
      <c r="B159" s="19" t="s">
        <v>10</v>
      </c>
      <c r="C159" s="23" t="s">
        <v>0</v>
      </c>
      <c r="D159" s="24" t="s">
        <v>160</v>
      </c>
      <c r="E159" s="22"/>
      <c r="F159" s="25">
        <v>3</v>
      </c>
    </row>
    <row r="160" spans="1:6" s="5" customFormat="1" x14ac:dyDescent="0.2">
      <c r="A160" s="22"/>
      <c r="B160" s="19" t="s">
        <v>10</v>
      </c>
      <c r="C160" s="23" t="s">
        <v>0</v>
      </c>
      <c r="D160" s="24" t="s">
        <v>161</v>
      </c>
      <c r="E160" s="22"/>
      <c r="F160" s="25">
        <v>28.4</v>
      </c>
    </row>
    <row r="161" spans="1:6" s="6" customFormat="1" x14ac:dyDescent="0.2">
      <c r="A161" s="26"/>
      <c r="B161" s="19" t="s">
        <v>10</v>
      </c>
      <c r="C161" s="27" t="s">
        <v>0</v>
      </c>
      <c r="D161" s="28" t="s">
        <v>15</v>
      </c>
      <c r="E161" s="26"/>
      <c r="F161" s="29">
        <v>31.4</v>
      </c>
    </row>
    <row r="162" spans="1:6" s="2" customFormat="1" ht="21.75" customHeight="1" x14ac:dyDescent="0.2">
      <c r="A162" s="13">
        <v>39</v>
      </c>
      <c r="B162" s="13" t="s">
        <v>5</v>
      </c>
      <c r="C162" s="14" t="s">
        <v>162</v>
      </c>
      <c r="D162" s="15" t="s">
        <v>163</v>
      </c>
      <c r="E162" s="16" t="s">
        <v>8</v>
      </c>
      <c r="F162" s="36">
        <v>4.3499999999999996</v>
      </c>
    </row>
    <row r="163" spans="1:6" s="5" customFormat="1" x14ac:dyDescent="0.2">
      <c r="A163" s="22"/>
      <c r="B163" s="19" t="s">
        <v>10</v>
      </c>
      <c r="C163" s="23" t="s">
        <v>0</v>
      </c>
      <c r="D163" s="24" t="s">
        <v>164</v>
      </c>
      <c r="E163" s="22"/>
      <c r="F163" s="25">
        <v>4.3499999999999996</v>
      </c>
    </row>
    <row r="164" spans="1:6" s="6" customFormat="1" x14ac:dyDescent="0.2">
      <c r="A164" s="26"/>
      <c r="B164" s="19" t="s">
        <v>10</v>
      </c>
      <c r="C164" s="27" t="s">
        <v>0</v>
      </c>
      <c r="D164" s="28" t="s">
        <v>15</v>
      </c>
      <c r="E164" s="26"/>
      <c r="F164" s="29">
        <v>4.3499999999999996</v>
      </c>
    </row>
    <row r="165" spans="1:6" s="3" customFormat="1" ht="22.9" customHeight="1" x14ac:dyDescent="0.2">
      <c r="A165" s="10"/>
      <c r="B165" s="11" t="s">
        <v>1</v>
      </c>
      <c r="C165" s="12" t="s">
        <v>165</v>
      </c>
      <c r="D165" s="12" t="s">
        <v>166</v>
      </c>
      <c r="E165" s="10"/>
      <c r="F165" s="10"/>
    </row>
    <row r="166" spans="1:6" s="2" customFormat="1" ht="16.5" customHeight="1" x14ac:dyDescent="0.2">
      <c r="A166" s="13">
        <v>40</v>
      </c>
      <c r="B166" s="13" t="s">
        <v>5</v>
      </c>
      <c r="C166" s="14" t="s">
        <v>167</v>
      </c>
      <c r="D166" s="15" t="s">
        <v>168</v>
      </c>
      <c r="E166" s="16" t="s">
        <v>53</v>
      </c>
      <c r="F166" s="17">
        <v>2.65</v>
      </c>
    </row>
    <row r="167" spans="1:6" s="2" customFormat="1" ht="21.75" customHeight="1" x14ac:dyDescent="0.2">
      <c r="A167" s="13">
        <v>41</v>
      </c>
      <c r="B167" s="13" t="s">
        <v>5</v>
      </c>
      <c r="C167" s="14" t="s">
        <v>169</v>
      </c>
      <c r="D167" s="15" t="s">
        <v>170</v>
      </c>
      <c r="E167" s="16" t="s">
        <v>53</v>
      </c>
      <c r="F167" s="17">
        <v>23.85</v>
      </c>
    </row>
    <row r="168" spans="1:6" s="5" customFormat="1" x14ac:dyDescent="0.2">
      <c r="A168" s="22"/>
      <c r="B168" s="19" t="s">
        <v>10</v>
      </c>
      <c r="C168" s="23" t="s">
        <v>0</v>
      </c>
      <c r="D168" s="24" t="s">
        <v>171</v>
      </c>
      <c r="E168" s="22"/>
      <c r="F168" s="25">
        <v>23.85</v>
      </c>
    </row>
    <row r="169" spans="1:6" s="6" customFormat="1" x14ac:dyDescent="0.2">
      <c r="A169" s="26"/>
      <c r="B169" s="19" t="s">
        <v>10</v>
      </c>
      <c r="C169" s="27" t="s">
        <v>0</v>
      </c>
      <c r="D169" s="28" t="s">
        <v>15</v>
      </c>
      <c r="E169" s="26"/>
      <c r="F169" s="29">
        <v>23.85</v>
      </c>
    </row>
    <row r="170" spans="1:6" s="2" customFormat="1" ht="21.75" customHeight="1" x14ac:dyDescent="0.2">
      <c r="A170" s="13">
        <v>42</v>
      </c>
      <c r="B170" s="13" t="s">
        <v>5</v>
      </c>
      <c r="C170" s="14" t="s">
        <v>172</v>
      </c>
      <c r="D170" s="15" t="s">
        <v>173</v>
      </c>
      <c r="E170" s="16" t="s">
        <v>53</v>
      </c>
      <c r="F170" s="17">
        <v>1.5189999999999999</v>
      </c>
    </row>
    <row r="171" spans="1:6" s="5" customFormat="1" x14ac:dyDescent="0.2">
      <c r="A171" s="22"/>
      <c r="B171" s="19" t="s">
        <v>10</v>
      </c>
      <c r="C171" s="23" t="s">
        <v>0</v>
      </c>
      <c r="D171" s="24" t="s">
        <v>174</v>
      </c>
      <c r="E171" s="22"/>
      <c r="F171" s="25">
        <v>1.5189999999999999</v>
      </c>
    </row>
    <row r="172" spans="1:6" s="6" customFormat="1" x14ac:dyDescent="0.2">
      <c r="A172" s="26"/>
      <c r="B172" s="19" t="s">
        <v>10</v>
      </c>
      <c r="C172" s="27" t="s">
        <v>0</v>
      </c>
      <c r="D172" s="28" t="s">
        <v>15</v>
      </c>
      <c r="E172" s="26"/>
      <c r="F172" s="29">
        <v>1.5189999999999999</v>
      </c>
    </row>
    <row r="173" spans="1:6" s="3" customFormat="1" ht="22.9" customHeight="1" x14ac:dyDescent="0.2">
      <c r="A173" s="10"/>
      <c r="B173" s="11" t="s">
        <v>1</v>
      </c>
      <c r="C173" s="12" t="s">
        <v>175</v>
      </c>
      <c r="D173" s="12" t="s">
        <v>176</v>
      </c>
      <c r="E173" s="10"/>
      <c r="F173" s="10"/>
    </row>
    <row r="174" spans="1:6" s="2" customFormat="1" ht="21.75" customHeight="1" x14ac:dyDescent="0.2">
      <c r="A174" s="13">
        <v>43</v>
      </c>
      <c r="B174" s="13" t="s">
        <v>5</v>
      </c>
      <c r="C174" s="14" t="s">
        <v>177</v>
      </c>
      <c r="D174" s="15" t="s">
        <v>178</v>
      </c>
      <c r="E174" s="16" t="s">
        <v>53</v>
      </c>
      <c r="F174" s="17">
        <v>375.46800000000002</v>
      </c>
    </row>
    <row r="175" spans="1:6" s="2" customFormat="1" ht="21.75" customHeight="1" x14ac:dyDescent="0.2">
      <c r="A175" s="13">
        <v>44</v>
      </c>
      <c r="B175" s="13" t="s">
        <v>5</v>
      </c>
      <c r="C175" s="14" t="s">
        <v>179</v>
      </c>
      <c r="D175" s="15" t="s">
        <v>180</v>
      </c>
      <c r="E175" s="16" t="s">
        <v>53</v>
      </c>
      <c r="F175" s="17">
        <v>375.46800000000002</v>
      </c>
    </row>
    <row r="176" spans="1:6" ht="11.25" customHeight="1" x14ac:dyDescent="0.2"/>
    <row r="177" ht="20.25" customHeight="1" x14ac:dyDescent="0.2"/>
  </sheetData>
  <sheetProtection algorithmName="SHA-512" hashValue="S3+Keb15W38B7UmRs2asUHaHmSVmbQ9a+lionW12BVLBNuRukIuflUIwLLglt9O7joFOmh+IYXjl01vjkV8l9Q==" saltValue="J2Z3LPd+/1XQ6qujxoOU6Q==" spinCount="100000" sheet="1" objects="1" scenarios="1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VYPOCET VYMER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Skricek Jan</dc:creator>
  <cp:lastModifiedBy>Ježek Petr</cp:lastModifiedBy>
  <dcterms:created xsi:type="dcterms:W3CDTF">2020-06-16T11:15:36Z</dcterms:created>
  <dcterms:modified xsi:type="dcterms:W3CDTF">2020-10-20T07:20:41Z</dcterms:modified>
</cp:coreProperties>
</file>